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tabRatio="733" firstSheet="4" activeTab="6"/>
  </bookViews>
  <sheets>
    <sheet name="收入支出决算总表(公开01表)" sheetId="1" r:id="rId1"/>
    <sheet name="收入决算表(公开02表)" sheetId="2" r:id="rId2"/>
    <sheet name="支出决算表(公开03表)" sheetId="3" r:id="rId3"/>
    <sheet name="财政拨款收入支出决算总表(公开04表)" sheetId="4" r:id="rId4"/>
    <sheet name="财政拨款支出决算表（公开05表）" sheetId="5" r:id="rId5"/>
    <sheet name="财政拨款基本支出决算表(公开06表)" sheetId="6" r:id="rId6"/>
    <sheet name="一般公共预算财政拨款支出决算表（公开07表）" sheetId="7" r:id="rId7"/>
    <sheet name="一般公共预算财政拨款基本支出决算表(公开08表)" sheetId="8" r:id="rId8"/>
    <sheet name="全口径“三公”经费支出决算表（公开09-1表）" sheetId="9" r:id="rId9"/>
    <sheet name="一般公共预算财政拨款“三公”经费支出决算表（公开09-2表）" sheetId="10" r:id="rId10"/>
    <sheet name="政府性基金预算财政拨款收入支出决算表（公开10表）" sheetId="11" r:id="rId11"/>
    <sheet name="机关运行经费支出决算表(公开11表)" sheetId="12" r:id="rId12"/>
    <sheet name="政府采购决算表（公开12表）" sheetId="13" r:id="rId13"/>
  </sheets>
  <definedNames>
    <definedName name="_xlnm.Print_Area" localSheetId="5">'财政拨款基本支出决算表(公开06表)'!$A$2:$E$35</definedName>
    <definedName name="_xlnm.Print_Area" localSheetId="3">'财政拨款收入支出决算总表(公开04表)'!$A$1:$F$36</definedName>
    <definedName name="_xlnm.Print_Area" localSheetId="4">'财政拨款支出决算表（公开05表）'!$A$2:$E$24</definedName>
    <definedName name="_xlnm.Print_Area" localSheetId="11">'机关运行经费支出决算表(公开11表)'!$A$2:$C$17</definedName>
    <definedName name="_xlnm.Print_Area" localSheetId="1">'收入决算表(公开02表)'!$A$1:$I$21</definedName>
    <definedName name="_xlnm.Print_Area" localSheetId="0">'收入支出决算总表(公开01表)'!$A$1:$F$34</definedName>
    <definedName name="_xlnm.Print_Area" localSheetId="9">'一般公共预算财政拨款“三公”经费支出决算表（公开09-2表）'!$A$2:$H$18</definedName>
    <definedName name="_xlnm.Print_Area" localSheetId="7">'一般公共预算财政拨款基本支出决算表(公开08表)'!$A$2:$E$23</definedName>
    <definedName name="_xlnm.Print_Area" localSheetId="6">'一般公共预算财政拨款支出决算表（公开07表）'!$A$2:$E$15</definedName>
    <definedName name="_xlnm.Print_Area" localSheetId="12">'政府采购决算表（公开12表）'!$A$1:$D$11</definedName>
    <definedName name="_xlnm.Print_Area" localSheetId="10">'政府性基金预算财政拨款收入支出决算表（公开10表）'!$A$1:$H$16</definedName>
    <definedName name="_xlnm.Print_Area" localSheetId="2">'支出决算表(公开03表)'!$A$1:$H$21</definedName>
    <definedName name="_xlnm.Print_Titles" localSheetId="10">'政府性基金预算财政拨款收入支出决算表（公开10表）'!$2:$7</definedName>
  </definedNames>
  <calcPr fullCalcOnLoad="1"/>
</workbook>
</file>

<file path=xl/sharedStrings.xml><?xml version="1.0" encoding="utf-8"?>
<sst xmlns="http://schemas.openxmlformats.org/spreadsheetml/2006/main" count="517" uniqueCount="242">
  <si>
    <t>项    目</t>
  </si>
  <si>
    <t>上级补助收入</t>
  </si>
  <si>
    <t>三、上缴上级支出</t>
  </si>
  <si>
    <t>政府性基金预算财政拨款</t>
  </si>
  <si>
    <t>支出</t>
  </si>
  <si>
    <t>七、文化体育与传媒支出</t>
  </si>
  <si>
    <t>二、外交支出</t>
  </si>
  <si>
    <t>八、社会保障和就业支出</t>
  </si>
  <si>
    <t>项目支出</t>
  </si>
  <si>
    <t>五、对附属单位补助支出</t>
  </si>
  <si>
    <t>栏次</t>
  </si>
  <si>
    <t>十五、商业服务业等支出</t>
  </si>
  <si>
    <t>十八、国土海洋气象等支出</t>
  </si>
  <si>
    <t>对附属单位补助支出</t>
  </si>
  <si>
    <t>　　其中：政府性基金预算财政拨款</t>
  </si>
  <si>
    <t>金额单位：万元</t>
  </si>
  <si>
    <t xml:space="preserve">    年末结转和结余</t>
  </si>
  <si>
    <t>四、经营支出</t>
  </si>
  <si>
    <t>五、教育支出</t>
  </si>
  <si>
    <t>六、其他收入</t>
  </si>
  <si>
    <t>　　年末结余</t>
  </si>
  <si>
    <t>十七、援助其他地区支出</t>
  </si>
  <si>
    <t>十九、住房保障支出</t>
  </si>
  <si>
    <t>三、事业收入</t>
  </si>
  <si>
    <t>二、上级补助收入</t>
  </si>
  <si>
    <t>一、一般公共服务支出</t>
  </si>
  <si>
    <t>经营支出</t>
  </si>
  <si>
    <t>二十一、其他支出</t>
  </si>
  <si>
    <t>合计</t>
  </si>
  <si>
    <t>小计</t>
  </si>
  <si>
    <t>总计</t>
  </si>
  <si>
    <t>本年支出合计</t>
  </si>
  <si>
    <t>决算数</t>
  </si>
  <si>
    <t xml:space="preserve">    用事业基金弥补收支差额</t>
  </si>
  <si>
    <t>支     出</t>
  </si>
  <si>
    <t>十三、交通运输支出</t>
  </si>
  <si>
    <t>二、项目支出</t>
  </si>
  <si>
    <t>收     入</t>
  </si>
  <si>
    <t xml:space="preserve">    年初结转和结余</t>
  </si>
  <si>
    <t>十一、城乡社区支出</t>
  </si>
  <si>
    <t xml:space="preserve">    结余分配</t>
  </si>
  <si>
    <t>十六、金融支出</t>
  </si>
  <si>
    <t>五、附属单位上缴收入</t>
  </si>
  <si>
    <t>经营收入</t>
  </si>
  <si>
    <t>十、节能环保支出</t>
  </si>
  <si>
    <t>财政拨款收入</t>
  </si>
  <si>
    <t>年初财政拨款结转和结余</t>
  </si>
  <si>
    <t>二、政府性基金预算财政拨款</t>
  </si>
  <si>
    <t>其他收入</t>
  </si>
  <si>
    <t>上缴上级支出</t>
  </si>
  <si>
    <t>一、一般公共预算财政拨款</t>
  </si>
  <si>
    <t>六、科学技术支出</t>
  </si>
  <si>
    <t>附属单位上缴收入</t>
  </si>
  <si>
    <t>一、基本支出</t>
  </si>
  <si>
    <t>基本支出</t>
  </si>
  <si>
    <t>十四、资源勘探信息等支出</t>
  </si>
  <si>
    <t>收入</t>
  </si>
  <si>
    <t>项目</t>
  </si>
  <si>
    <t>事业收入</t>
  </si>
  <si>
    <t>二十二、债务还本支出</t>
  </si>
  <si>
    <t>九、医疗卫生与计划生育支出</t>
  </si>
  <si>
    <t>科目名称</t>
  </si>
  <si>
    <t>二十、粮油物资储备支出</t>
  </si>
  <si>
    <t>四、公共安全支出</t>
  </si>
  <si>
    <t>二十三、债务付息支出</t>
  </si>
  <si>
    <t>三、国防支出</t>
  </si>
  <si>
    <t>一般公共预算财政拨款</t>
  </si>
  <si>
    <t>四、经营收入</t>
  </si>
  <si>
    <t>一、财政拨款收入</t>
  </si>
  <si>
    <t>本年收入合计</t>
  </si>
  <si>
    <t>十二、农林水支出</t>
  </si>
  <si>
    <t>年末财政拨款结转和结余</t>
  </si>
  <si>
    <t/>
  </si>
  <si>
    <t>按功能分类</t>
  </si>
  <si>
    <t>按支出性质</t>
  </si>
  <si>
    <t>公开01表</t>
  </si>
  <si>
    <t>金额单位：万元</t>
  </si>
  <si>
    <t>公开02表</t>
  </si>
  <si>
    <t>总计</t>
  </si>
  <si>
    <t>按功能分类</t>
  </si>
  <si>
    <t>公开04表</t>
  </si>
  <si>
    <t>功能分类科目编码</t>
  </si>
  <si>
    <t>合计</t>
  </si>
  <si>
    <t>因公出国（境）费</t>
  </si>
  <si>
    <t>公务接待费</t>
  </si>
  <si>
    <t>小计</t>
  </si>
  <si>
    <t>总计</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</si>
  <si>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</si>
  <si>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</si>
  <si>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</si>
  <si>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</si>
  <si>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r>
      <t xml:space="preserve">项 </t>
    </r>
    <r>
      <rPr>
        <sz val="11"/>
        <color indexed="8"/>
        <rFont val="宋体"/>
        <family val="0"/>
      </rPr>
      <t xml:space="preserve">   </t>
    </r>
    <r>
      <rPr>
        <sz val="11"/>
        <rFont val="宋体"/>
        <family val="0"/>
      </rPr>
      <t>目</t>
    </r>
  </si>
  <si>
    <t>本年支出合计</t>
  </si>
  <si>
    <t>人员经费</t>
  </si>
  <si>
    <t>经济分类科目编码</t>
  </si>
  <si>
    <t>公开08表</t>
  </si>
  <si>
    <t>公务用车购置及运行维护费</t>
  </si>
  <si>
    <t>会议费</t>
  </si>
  <si>
    <t>培训费</t>
  </si>
  <si>
    <t>公务用车购置费</t>
  </si>
  <si>
    <t>公务用车运行维护费</t>
  </si>
  <si>
    <t>金额单位：万元</t>
  </si>
  <si>
    <t>“三公”经费</t>
  </si>
  <si>
    <t>“三公”经费
合计</t>
  </si>
  <si>
    <t>相关统计数：</t>
  </si>
  <si>
    <t>因公出国（境）团组数(个)</t>
  </si>
  <si>
    <t>因公出国（境）人次数(人)</t>
  </si>
  <si>
    <t>公务用车购置数(辆)</t>
  </si>
  <si>
    <t>项目</t>
  </si>
  <si>
    <t>统计数</t>
  </si>
  <si>
    <t>公务用车保有量(辆)</t>
  </si>
  <si>
    <t>国内公务接待批次(个)</t>
  </si>
  <si>
    <t>国内公务接待人次(人)</t>
  </si>
  <si>
    <t>国（境）外公务接待批次(个)</t>
  </si>
  <si>
    <t>国（境）外公务接待人次(人)</t>
  </si>
  <si>
    <t>召开会议次数(个)</t>
  </si>
  <si>
    <t>参加会议人次(人)</t>
  </si>
  <si>
    <t>组织培训次数(个)</t>
  </si>
  <si>
    <t>参加培训人次(人)</t>
  </si>
  <si>
    <r>
      <t xml:space="preserve">项 </t>
    </r>
    <r>
      <rPr>
        <sz val="11"/>
        <color indexed="8"/>
        <rFont val="宋体"/>
        <family val="0"/>
      </rPr>
      <t xml:space="preserve">   </t>
    </r>
    <r>
      <rPr>
        <sz val="11"/>
        <rFont val="宋体"/>
        <family val="0"/>
      </rPr>
      <t>目</t>
    </r>
  </si>
  <si>
    <t>公开07表</t>
  </si>
  <si>
    <t>日常公用经费</t>
  </si>
  <si>
    <t>机关运行经费支出决算</t>
  </si>
  <si>
    <t>科目编码</t>
  </si>
  <si>
    <t>采购品目大类</t>
  </si>
  <si>
    <t>单位：万元</t>
  </si>
  <si>
    <t>公开11表</t>
  </si>
  <si>
    <t>公开05表</t>
  </si>
  <si>
    <r>
      <t xml:space="preserve">项 </t>
    </r>
    <r>
      <rPr>
        <sz val="11"/>
        <color indexed="8"/>
        <rFont val="宋体"/>
        <family val="0"/>
      </rPr>
      <t xml:space="preserve">   </t>
    </r>
    <r>
      <rPr>
        <sz val="11"/>
        <rFont val="宋体"/>
        <family val="0"/>
      </rPr>
      <t>目</t>
    </r>
  </si>
  <si>
    <t>本年支出合计</t>
  </si>
  <si>
    <t xml:space="preserve">基本支出  </t>
  </si>
  <si>
    <t>功能分类科目编码</t>
  </si>
  <si>
    <t>合计</t>
  </si>
  <si>
    <t>公开06表</t>
  </si>
  <si>
    <t>金额单位：万元</t>
  </si>
  <si>
    <t>人员经费</t>
  </si>
  <si>
    <t>日常公用经费</t>
  </si>
  <si>
    <t>经济分类科目编码</t>
  </si>
  <si>
    <t xml:space="preserve">  基本工资</t>
  </si>
  <si>
    <t>工资福利支出</t>
  </si>
  <si>
    <t>商品和服务支出</t>
  </si>
  <si>
    <t xml:space="preserve">  办公费</t>
  </si>
  <si>
    <t>对个人和家庭的补助</t>
  </si>
  <si>
    <t>其他资本性支出</t>
  </si>
  <si>
    <t>公开12表</t>
  </si>
  <si>
    <t>采购决算</t>
  </si>
  <si>
    <t>总计</t>
  </si>
  <si>
    <t>财政性资金</t>
  </si>
  <si>
    <t>其他资金</t>
  </si>
  <si>
    <t>一、货物</t>
  </si>
  <si>
    <t>二、工程</t>
  </si>
  <si>
    <t>三、服务</t>
  </si>
  <si>
    <t>注：“财政性资金”指纳入财政预算管理的资金，具体包括一般公共预算财政拨款、政府性基金预算财政拨款、财政专户管理事业收入和其他收入等。</t>
  </si>
  <si>
    <t>注：本表反映部门本年度按功能分类财政拨款实际支出情况。财政拨款指一般公共预算财政拨款和政府性基金预算财政拨款。</t>
  </si>
  <si>
    <t>注：本表反映部门本年度按经济分类财政拨款基本支出明细情况。财政拨款指一般公共预算财政拨款和政府性基金预算财政拨款。</t>
  </si>
  <si>
    <t>公开03表</t>
  </si>
  <si>
    <t>公开10表</t>
  </si>
  <si>
    <t>本年支出</t>
  </si>
  <si>
    <t>小计</t>
  </si>
  <si>
    <t xml:space="preserve">基本支出  </t>
  </si>
  <si>
    <t>年初结转和结余</t>
  </si>
  <si>
    <t>本年收入</t>
  </si>
  <si>
    <t>年末结转和结余</t>
  </si>
  <si>
    <t>功能分类科目编码</t>
  </si>
  <si>
    <t>合计</t>
  </si>
  <si>
    <t>注：本表反映部门本年度按功能分类政府性基金预算财政拨款收支及结转和结余情况。</t>
  </si>
  <si>
    <r>
      <t xml:space="preserve">项 </t>
    </r>
    <r>
      <rPr>
        <sz val="11"/>
        <color indexed="8"/>
        <rFont val="宋体"/>
        <family val="0"/>
      </rPr>
      <t xml:space="preserve">   </t>
    </r>
    <r>
      <rPr>
        <sz val="11"/>
        <rFont val="宋体"/>
        <family val="0"/>
      </rPr>
      <t>目</t>
    </r>
  </si>
  <si>
    <t>公开09-1表</t>
  </si>
  <si>
    <t>公开09-2表</t>
  </si>
  <si>
    <t>2016年度部门收入支出决算总表</t>
  </si>
  <si>
    <r>
      <rPr>
        <sz val="10"/>
        <color indexed="8"/>
        <rFont val="宋体"/>
        <family val="0"/>
      </rPr>
      <t>附表</t>
    </r>
    <r>
      <rPr>
        <sz val="10"/>
        <color indexed="8"/>
        <rFont val="Arial"/>
        <family val="2"/>
      </rPr>
      <t>3:</t>
    </r>
  </si>
  <si>
    <r>
      <t>附表1</t>
    </r>
    <r>
      <rPr>
        <sz val="12"/>
        <color indexed="8"/>
        <rFont val="宋体"/>
        <family val="0"/>
      </rPr>
      <t>:</t>
    </r>
  </si>
  <si>
    <r>
      <rPr>
        <sz val="10"/>
        <color indexed="8"/>
        <rFont val="宋体"/>
        <family val="0"/>
      </rPr>
      <t>附表</t>
    </r>
    <r>
      <rPr>
        <sz val="10"/>
        <color indexed="8"/>
        <rFont val="Arial"/>
        <family val="2"/>
      </rPr>
      <t>4:</t>
    </r>
  </si>
  <si>
    <t>附表5：</t>
  </si>
  <si>
    <t>附表6：</t>
  </si>
  <si>
    <t>附表7：</t>
  </si>
  <si>
    <t>附表8：</t>
  </si>
  <si>
    <r>
      <t>附表9</t>
    </r>
    <r>
      <rPr>
        <sz val="12"/>
        <rFont val="宋体"/>
        <family val="0"/>
      </rPr>
      <t>-1</t>
    </r>
  </si>
  <si>
    <r>
      <t>附表9</t>
    </r>
    <r>
      <rPr>
        <sz val="12"/>
        <rFont val="宋体"/>
        <family val="0"/>
      </rPr>
      <t>-2</t>
    </r>
  </si>
  <si>
    <t>附表10：</t>
  </si>
  <si>
    <r>
      <t>附表1</t>
    </r>
    <r>
      <rPr>
        <sz val="12"/>
        <rFont val="宋体"/>
        <family val="0"/>
      </rPr>
      <t>1：</t>
    </r>
  </si>
  <si>
    <r>
      <t>附表1</t>
    </r>
    <r>
      <rPr>
        <sz val="11"/>
        <color indexed="8"/>
        <rFont val="宋体"/>
        <family val="0"/>
      </rPr>
      <t>2：</t>
    </r>
  </si>
  <si>
    <t>2016年度部门收入决算表</t>
  </si>
  <si>
    <t>2016年度部门支出决算表</t>
  </si>
  <si>
    <t>2016年度部门财政拨款收支决算总表</t>
  </si>
  <si>
    <t>2016年度财政拨款支出决算表</t>
  </si>
  <si>
    <t>2016年度财政拨款基本支出决算表</t>
  </si>
  <si>
    <t>2016年度部门一般公共预算财政拨款支出决算表</t>
  </si>
  <si>
    <t>2016年度部门一般公共预算财政拨款基本支出决算表</t>
  </si>
  <si>
    <t>2016年度部门全口径“三公”经费、会议费、培训费支出决算表</t>
  </si>
  <si>
    <t>2016年度部门一般公共预算财政拨款“三公”经费、会议费、培训费支出决算表</t>
  </si>
  <si>
    <t>2016年度部门政府性基金预算财政拨款收入支出决算表</t>
  </si>
  <si>
    <t>2016年度部门一般公共预算机关运行经费支出决算表</t>
  </si>
  <si>
    <t>注：“机关运行经费”指行政单位和参照公务员法管理的事业单位使用一般公共预算财政拨款安排的基本支出中的“商品和服务支出”。仅行政及参公单位填列.</t>
  </si>
  <si>
    <t>2016年度部门政府采购支出决算表</t>
  </si>
  <si>
    <t>一般公共服务支出</t>
  </si>
  <si>
    <t>人力资源事务</t>
  </si>
  <si>
    <t xml:space="preserve">  行政运行</t>
  </si>
  <si>
    <t xml:space="preserve">  一般行政管理事务</t>
  </si>
  <si>
    <t>医疗卫生与计划生育支出</t>
  </si>
  <si>
    <t>医疗保障</t>
  </si>
  <si>
    <t xml:space="preserve">  行政单位医疗</t>
  </si>
  <si>
    <t>住房保障支出</t>
  </si>
  <si>
    <t>住房改革支出</t>
  </si>
  <si>
    <t xml:space="preserve">  住房公积金</t>
  </si>
  <si>
    <t xml:space="preserve">  提租补贴</t>
  </si>
  <si>
    <t xml:space="preserve">  购房补贴</t>
  </si>
  <si>
    <t>201</t>
  </si>
  <si>
    <t>20110</t>
  </si>
  <si>
    <t>2011001</t>
  </si>
  <si>
    <t>2011002</t>
  </si>
  <si>
    <t>210</t>
  </si>
  <si>
    <t>21005</t>
  </si>
  <si>
    <t>2100501</t>
  </si>
  <si>
    <t>221</t>
  </si>
  <si>
    <t>22102</t>
  </si>
  <si>
    <t>2210201</t>
  </si>
  <si>
    <t>2210202</t>
  </si>
  <si>
    <t>2210203</t>
  </si>
  <si>
    <t xml:space="preserve">  事业运行</t>
  </si>
  <si>
    <t xml:space="preserve">  事业单位医疗</t>
  </si>
  <si>
    <t>2100502</t>
  </si>
  <si>
    <t xml:space="preserve">  津贴补贴</t>
  </si>
  <si>
    <t xml:space="preserve">  奖金</t>
  </si>
  <si>
    <t xml:space="preserve">  其他社会保障缴费</t>
  </si>
  <si>
    <t xml:space="preserve">  绩效工资</t>
  </si>
  <si>
    <t xml:space="preserve">  其他工资福利支出</t>
  </si>
  <si>
    <t xml:space="preserve">  差旅费</t>
  </si>
  <si>
    <t xml:space="preserve">  培训费</t>
  </si>
  <si>
    <t xml:space="preserve">  工会经费</t>
  </si>
  <si>
    <t xml:space="preserve">  其他交通费用</t>
  </si>
  <si>
    <t xml:space="preserve">  其他商品和服务支出</t>
  </si>
  <si>
    <t xml:space="preserve">  退休费</t>
  </si>
  <si>
    <t xml:space="preserve">  医疗费</t>
  </si>
  <si>
    <t xml:space="preserve">  其他对个人和家庭的补助支出</t>
  </si>
  <si>
    <t xml:space="preserve">  办公设备购置</t>
  </si>
  <si>
    <t>工会经费</t>
  </si>
  <si>
    <t>其他交通费用</t>
  </si>
  <si>
    <t>其他资本性支出</t>
  </si>
  <si>
    <t>2016年,本部门继续严格落实厉行节约要求,并全面执行公车改革政策,“三公、一会、一培训”经费有所下降。全年“三公、一会、一培训”经费决算合计15.41万元，与2015年30.53万元相比,下降49.53%。其中：因公出国增加1.9万元,增加100%；公务用车运行维护费减少9.66元,减少100%；公务接待费减少0.47万元,减少8.1%;会议费减少2.47万元,减少32.85%；培训费减少4.42万元，减少58.7%。</t>
  </si>
  <si>
    <r>
      <rPr>
        <sz val="10"/>
        <color indexed="8"/>
        <rFont val="宋体"/>
        <family val="0"/>
      </rPr>
      <t>附表2:</t>
    </r>
  </si>
  <si>
    <t>说明：2016年度部门无政府性基金预算财政拨款收入支出决算情况。</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</si>
</sst>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 numFmtId="180" formatCode="#,##0.00_ "/>
    <numFmt numFmtId="181" formatCode="#,##0_ "/>
  </numFmts>
  <fonts count="30">
    <font>
      <sz val="10"/>
      <color indexed="8"/>
      <name val="Arial"/>
      <family val="2"/>
    </font>
    <font>
      <sz val="12"/>
      <color indexed="8"/>
      <name val="宋体"/>
      <family val="0"/>
    </font>
    <font>
      <sz val="11"/>
      <color indexed="8"/>
      <name val="宋体"/>
      <family val="0"/>
    </font>
    <font>
      <b/>
      <sz val="11"/>
      <color indexed="8"/>
      <name val="宋体"/>
      <family val="0"/>
    </font>
    <font>
      <sz val="9"/>
      <name val="宋体"/>
      <family val="0"/>
    </font>
    <font>
      <sz val="20"/>
      <color indexed="8"/>
      <name val="方正小标宋_GBK"/>
      <family val="4"/>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2"/>
      <name val="宋体"/>
      <family val="0"/>
    </font>
    <font>
      <u val="single"/>
      <sz val="12"/>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0"/>
      <name val="Arial"/>
      <family val="2"/>
    </font>
    <font>
      <sz val="11"/>
      <name val="宋体"/>
      <family val="0"/>
    </font>
    <font>
      <sz val="20"/>
      <name val="方正小标宋_GBK"/>
      <family val="4"/>
    </font>
    <font>
      <sz val="18"/>
      <name val="方正小标宋_GBK"/>
      <family val="4"/>
    </font>
    <font>
      <b/>
      <sz val="11"/>
      <name val="宋体"/>
      <family val="0"/>
    </font>
    <font>
      <sz val="10"/>
      <color indexed="8"/>
      <name val="宋体"/>
      <family val="0"/>
    </font>
    <font>
      <sz val="18"/>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7"/>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3"/>
        <bgColor indexed="64"/>
      </patternFill>
    </fill>
  </fills>
  <borders count="1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color indexed="8"/>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0" borderId="0" applyNumberFormat="0" applyBorder="0" applyAlignment="0" applyProtection="0"/>
    <xf numFmtId="0" fontId="2" fillId="7"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0" borderId="0" applyNumberFormat="0" applyBorder="0" applyAlignment="0" applyProtection="0"/>
    <xf numFmtId="0" fontId="2" fillId="15" borderId="0" applyNumberFormat="0" applyBorder="0" applyAlignment="0" applyProtection="0"/>
    <xf numFmtId="0" fontId="6" fillId="16"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8" borderId="0" applyNumberFormat="0" applyBorder="0" applyAlignment="0" applyProtection="0"/>
    <xf numFmtId="0" fontId="6" fillId="20" borderId="0" applyNumberFormat="0" applyBorder="0" applyAlignment="0" applyProtection="0"/>
    <xf numFmtId="9" fontId="0" fillId="0" borderId="0">
      <alignment/>
      <protection/>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2" fillId="0" borderId="0">
      <alignment/>
      <protection/>
    </xf>
    <xf numFmtId="0" fontId="12" fillId="0" borderId="0">
      <alignment/>
      <protection/>
    </xf>
    <xf numFmtId="0" fontId="2" fillId="0" borderId="0">
      <alignment vertical="center"/>
      <protection/>
    </xf>
    <xf numFmtId="0" fontId="12" fillId="0" borderId="0">
      <alignment/>
      <protection/>
    </xf>
    <xf numFmtId="0" fontId="12" fillId="0" borderId="0">
      <alignment/>
      <protection/>
    </xf>
    <xf numFmtId="0" fontId="12" fillId="0" borderId="0">
      <alignment vertical="center"/>
      <protection/>
    </xf>
    <xf numFmtId="0" fontId="12" fillId="0" borderId="0">
      <alignment/>
      <protection/>
    </xf>
    <xf numFmtId="0" fontId="12" fillId="0" borderId="0">
      <alignment/>
      <protection/>
    </xf>
    <xf numFmtId="0" fontId="23" fillId="0" borderId="0" applyNumberFormat="0" applyFont="0" applyFill="0" applyBorder="0" applyAlignment="0" applyProtection="0"/>
    <xf numFmtId="0" fontId="2" fillId="0" borderId="0">
      <alignment vertical="center"/>
      <protection/>
    </xf>
    <xf numFmtId="0" fontId="12" fillId="0" borderId="0">
      <alignment vertical="center"/>
      <protection/>
    </xf>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3" fillId="0" borderId="4" applyNumberFormat="0" applyFill="0" applyAlignment="0" applyProtection="0"/>
    <xf numFmtId="178" fontId="0" fillId="0" borderId="0">
      <alignment/>
      <protection/>
    </xf>
    <xf numFmtId="45" fontId="0" fillId="0" borderId="0">
      <alignment/>
      <protection/>
    </xf>
    <xf numFmtId="0" fontId="15" fillId="14" borderId="5" applyNumberFormat="0" applyAlignment="0" applyProtection="0"/>
    <xf numFmtId="0" fontId="16" fillId="21"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7" applyNumberFormat="0" applyFill="0" applyAlignment="0" applyProtection="0"/>
    <xf numFmtId="176" fontId="0" fillId="0" borderId="0">
      <alignment/>
      <protection/>
    </xf>
    <xf numFmtId="177" fontId="0" fillId="0" borderId="0">
      <alignment/>
      <protection/>
    </xf>
    <xf numFmtId="0" fontId="6" fillId="22" borderId="0" applyNumberFormat="0" applyBorder="0" applyAlignment="0" applyProtection="0"/>
    <xf numFmtId="0" fontId="6" fillId="23" borderId="0" applyNumberFormat="0" applyBorder="0" applyAlignment="0" applyProtection="0"/>
    <xf numFmtId="0" fontId="6" fillId="20"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24" borderId="0" applyNumberFormat="0" applyBorder="0" applyAlignment="0" applyProtection="0"/>
    <xf numFmtId="0" fontId="20" fillId="15" borderId="0" applyNumberFormat="0" applyBorder="0" applyAlignment="0" applyProtection="0"/>
    <xf numFmtId="0" fontId="21" fillId="14" borderId="8" applyNumberFormat="0" applyAlignment="0" applyProtection="0"/>
    <xf numFmtId="0" fontId="22" fillId="7" borderId="5" applyNumberFormat="0" applyAlignment="0" applyProtection="0"/>
    <xf numFmtId="0" fontId="23" fillId="0" borderId="0">
      <alignment/>
      <protection/>
    </xf>
    <xf numFmtId="0" fontId="2" fillId="9" borderId="9" applyNumberFormat="0" applyFont="0" applyAlignment="0" applyProtection="0"/>
    <xf numFmtId="0" fontId="6" fillId="18" borderId="0" applyNumberFormat="0" applyBorder="0" applyAlignment="0" applyProtection="0"/>
    <xf numFmtId="0" fontId="6" fillId="24" borderId="0" applyNumberFormat="0" applyBorder="0" applyAlignment="0" applyProtection="0"/>
    <xf numFmtId="0" fontId="6" fillId="21" borderId="0" applyNumberFormat="0" applyBorder="0" applyAlignment="0" applyProtection="0"/>
    <xf numFmtId="0" fontId="6" fillId="13" borderId="0" applyNumberFormat="0" applyBorder="0" applyAlignment="0" applyProtection="0"/>
    <xf numFmtId="0" fontId="6" fillId="22" borderId="0" applyNumberFormat="0" applyBorder="0" applyAlignment="0" applyProtection="0"/>
    <xf numFmtId="0" fontId="6" fillId="20" borderId="0" applyNumberFormat="0" applyBorder="0" applyAlignment="0" applyProtection="0"/>
  </cellStyleXfs>
  <cellXfs count="112">
    <xf numFmtId="0" fontId="0" fillId="0" borderId="0" xfId="0" applyAlignment="1">
      <alignment/>
    </xf>
    <xf numFmtId="0" fontId="0" fillId="0" borderId="0" xfId="0" applyFill="1" applyAlignment="1">
      <alignment/>
    </xf>
    <xf numFmtId="0" fontId="1" fillId="0" borderId="0" xfId="0" applyFont="1" applyFill="1" applyAlignment="1">
      <alignment/>
    </xf>
    <xf numFmtId="0" fontId="1" fillId="0" borderId="0" xfId="0" applyFont="1" applyFill="1" applyAlignment="1">
      <alignment horizontal="center"/>
    </xf>
    <xf numFmtId="0" fontId="2" fillId="0" borderId="0" xfId="0" applyFont="1" applyFill="1" applyAlignment="1">
      <alignment horizontal="right"/>
    </xf>
    <xf numFmtId="0" fontId="2" fillId="0" borderId="0" xfId="0" applyFont="1" applyFill="1" applyAlignment="1">
      <alignment horizontal="right"/>
    </xf>
    <xf numFmtId="0" fontId="2" fillId="0" borderId="10" xfId="0" applyFont="1" applyFill="1" applyBorder="1" applyAlignment="1">
      <alignment horizontal="center" vertical="center" shrinkToFit="1"/>
    </xf>
    <xf numFmtId="0" fontId="2" fillId="0" borderId="10" xfId="0" applyFont="1" applyFill="1" applyBorder="1" applyAlignment="1">
      <alignment horizontal="left" vertical="center" shrinkToFit="1"/>
    </xf>
    <xf numFmtId="4" fontId="2" fillId="0" borderId="10" xfId="0" applyNumberFormat="1" applyFont="1" applyFill="1" applyBorder="1" applyAlignment="1">
      <alignment horizontal="right" vertical="center" shrinkToFit="1"/>
    </xf>
    <xf numFmtId="0" fontId="2" fillId="0" borderId="10" xfId="0" applyFont="1" applyFill="1" applyBorder="1" applyAlignment="1">
      <alignment horizontal="left" vertical="center"/>
    </xf>
    <xf numFmtId="0" fontId="2" fillId="0" borderId="10" xfId="0" applyFont="1" applyFill="1" applyBorder="1" applyAlignment="1">
      <alignment horizontal="right" vertical="center" shrinkToFit="1"/>
    </xf>
    <xf numFmtId="0" fontId="3" fillId="0" borderId="10" xfId="0" applyFont="1" applyFill="1" applyBorder="1" applyAlignment="1">
      <alignment horizontal="center" vertical="center" shrinkToFit="1"/>
    </xf>
    <xf numFmtId="0" fontId="2" fillId="0" borderId="10" xfId="72" applyFont="1" applyFill="1" applyBorder="1" applyAlignment="1">
      <alignment horizontal="center" vertical="center" wrapText="1"/>
      <protection/>
    </xf>
    <xf numFmtId="0" fontId="0" fillId="0" borderId="0" xfId="0" applyFill="1" applyAlignment="1">
      <alignment vertical="center"/>
    </xf>
    <xf numFmtId="0" fontId="2" fillId="0" borderId="0" xfId="0" applyFont="1" applyFill="1" applyAlignment="1">
      <alignment horizontal="right" vertical="center"/>
    </xf>
    <xf numFmtId="0" fontId="1" fillId="0" borderId="0" xfId="0" applyFont="1" applyFill="1" applyAlignment="1">
      <alignment vertical="center"/>
    </xf>
    <xf numFmtId="0" fontId="2" fillId="0" borderId="0" xfId="0" applyFont="1" applyFill="1" applyAlignment="1">
      <alignment horizontal="right" vertical="center"/>
    </xf>
    <xf numFmtId="0" fontId="0" fillId="0" borderId="10" xfId="0" applyFill="1" applyBorder="1" applyAlignment="1">
      <alignment vertical="center"/>
    </xf>
    <xf numFmtId="0" fontId="1" fillId="0" borderId="0" xfId="0" applyFont="1" applyFill="1" applyAlignment="1">
      <alignment horizontal="center" vertical="center"/>
    </xf>
    <xf numFmtId="0" fontId="2" fillId="0" borderId="11" xfId="0" applyFont="1" applyFill="1" applyBorder="1" applyAlignment="1">
      <alignment vertical="center" shrinkToFit="1"/>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0" xfId="0" applyFont="1" applyFill="1" applyBorder="1" applyAlignment="1">
      <alignment horizontal="center" vertical="center"/>
    </xf>
    <xf numFmtId="0" fontId="12" fillId="0" borderId="0" xfId="72" applyFont="1" applyAlignment="1">
      <alignment horizontal="center" vertical="center" wrapText="1"/>
      <protection/>
    </xf>
    <xf numFmtId="0" fontId="12" fillId="0" borderId="0" xfId="72" applyFont="1" applyAlignment="1">
      <alignment vertical="center" wrapText="1"/>
      <protection/>
    </xf>
    <xf numFmtId="0" fontId="12" fillId="0" borderId="0" xfId="72" applyAlignment="1">
      <alignment vertical="center" wrapText="1"/>
      <protection/>
    </xf>
    <xf numFmtId="0" fontId="12" fillId="0" borderId="0" xfId="72" applyFont="1" applyAlignment="1">
      <alignment horizontal="left" vertical="center"/>
      <protection/>
    </xf>
    <xf numFmtId="0" fontId="24" fillId="0" borderId="10" xfId="72" applyFont="1" applyBorder="1" applyAlignment="1">
      <alignment horizontal="center" vertical="center" wrapText="1"/>
      <protection/>
    </xf>
    <xf numFmtId="0" fontId="24" fillId="0" borderId="0" xfId="72" applyFont="1" applyAlignment="1">
      <alignment horizontal="center" vertical="center" wrapText="1"/>
      <protection/>
    </xf>
    <xf numFmtId="0" fontId="24" fillId="0" borderId="0" xfId="72" applyFont="1" applyAlignment="1">
      <alignment vertical="center" wrapText="1"/>
      <protection/>
    </xf>
    <xf numFmtId="4" fontId="24" fillId="0" borderId="10" xfId="72" applyNumberFormat="1" applyFont="1" applyFill="1" applyBorder="1" applyAlignment="1">
      <alignment horizontal="center" vertical="center" wrapText="1"/>
      <protection/>
    </xf>
    <xf numFmtId="0" fontId="27" fillId="0" borderId="10" xfId="72" applyFont="1" applyBorder="1" applyAlignment="1">
      <alignment horizontal="center" vertical="center" wrapText="1"/>
      <protection/>
    </xf>
    <xf numFmtId="0" fontId="24" fillId="0" borderId="10" xfId="72" applyFont="1" applyBorder="1" applyAlignment="1">
      <alignment vertical="center" wrapText="1"/>
      <protection/>
    </xf>
    <xf numFmtId="0" fontId="24" fillId="0" borderId="10" xfId="72" applyFont="1" applyFill="1" applyBorder="1" applyAlignment="1">
      <alignment vertical="center" wrapText="1"/>
      <protection/>
    </xf>
    <xf numFmtId="0" fontId="2" fillId="0" borderId="10" xfId="0" applyFont="1" applyFill="1" applyBorder="1" applyAlignment="1">
      <alignment horizontal="center" vertical="center" wrapText="1" shrinkToFit="1"/>
    </xf>
    <xf numFmtId="0" fontId="24" fillId="0" borderId="0" xfId="72" applyFont="1" applyAlignment="1">
      <alignment horizontal="right" vertical="center" wrapText="1"/>
      <protection/>
    </xf>
    <xf numFmtId="0" fontId="12" fillId="0" borderId="0" xfId="72" applyBorder="1" applyAlignment="1">
      <alignment vertical="center" wrapText="1"/>
      <protection/>
    </xf>
    <xf numFmtId="0" fontId="2" fillId="0" borderId="0" xfId="71">
      <alignment vertical="center"/>
      <protection/>
    </xf>
    <xf numFmtId="0" fontId="27" fillId="0" borderId="10" xfId="70" applyFont="1" applyBorder="1" applyAlignment="1">
      <alignment horizontal="center" vertical="center"/>
    </xf>
    <xf numFmtId="180" fontId="24" fillId="0" borderId="10" xfId="70" applyNumberFormat="1" applyFont="1" applyBorder="1" applyAlignment="1">
      <alignment horizontal="right" vertical="center"/>
    </xf>
    <xf numFmtId="0" fontId="27" fillId="8" borderId="10" xfId="70" applyFont="1" applyFill="1" applyBorder="1" applyAlignment="1">
      <alignment horizontal="center" vertical="center" wrapText="1" shrinkToFit="1"/>
    </xf>
    <xf numFmtId="0" fontId="24" fillId="0" borderId="0" xfId="71" applyFont="1" applyAlignment="1">
      <alignment horizontal="center" vertical="center"/>
      <protection/>
    </xf>
    <xf numFmtId="0" fontId="24" fillId="0" borderId="0" xfId="71" applyFont="1" applyAlignment="1">
      <alignment horizontal="right" vertical="center"/>
      <protection/>
    </xf>
    <xf numFmtId="0" fontId="27" fillId="0" borderId="10" xfId="70" applyFont="1" applyBorder="1" applyAlignment="1">
      <alignment horizontal="left" vertical="center"/>
    </xf>
    <xf numFmtId="0" fontId="2" fillId="0" borderId="0" xfId="71" applyFont="1">
      <alignment vertical="center"/>
      <protection/>
    </xf>
    <xf numFmtId="0" fontId="2" fillId="0" borderId="10" xfId="0" applyFont="1" applyBorder="1" applyAlignment="1">
      <alignment/>
    </xf>
    <xf numFmtId="0" fontId="2" fillId="0" borderId="10" xfId="0" applyFont="1" applyFill="1" applyBorder="1" applyAlignment="1">
      <alignment vertical="center"/>
    </xf>
    <xf numFmtId="0" fontId="3" fillId="0" borderId="10" xfId="0" applyFont="1" applyFill="1" applyBorder="1" applyAlignment="1">
      <alignment vertical="center"/>
    </xf>
    <xf numFmtId="0" fontId="24" fillId="0" borderId="10" xfId="72" applyFont="1" applyBorder="1" applyAlignment="1">
      <alignment horizontal="left" vertical="center" wrapText="1"/>
      <protection/>
    </xf>
    <xf numFmtId="0" fontId="27" fillId="0" borderId="10" xfId="72" applyFont="1" applyBorder="1" applyAlignment="1">
      <alignment horizontal="left" vertical="center" wrapText="1"/>
      <protection/>
    </xf>
    <xf numFmtId="0" fontId="27" fillId="0" borderId="10" xfId="72" applyFont="1" applyBorder="1" applyAlignment="1">
      <alignment vertical="center" wrapText="1"/>
      <protection/>
    </xf>
    <xf numFmtId="0" fontId="2" fillId="0" borderId="0" xfId="0" applyFont="1" applyFill="1" applyAlignment="1">
      <alignment horizontal="right" vertical="center"/>
    </xf>
    <xf numFmtId="0" fontId="24" fillId="0" borderId="10" xfId="72" applyFont="1" applyBorder="1" applyAlignment="1">
      <alignment horizontal="center" vertical="center" wrapText="1"/>
      <protection/>
    </xf>
    <xf numFmtId="0" fontId="24" fillId="0" borderId="10" xfId="72" applyFont="1" applyFill="1" applyBorder="1" applyAlignment="1">
      <alignment vertical="center" wrapText="1"/>
      <protection/>
    </xf>
    <xf numFmtId="4" fontId="24" fillId="0" borderId="10" xfId="72" applyNumberFormat="1" applyFont="1" applyFill="1" applyBorder="1" applyAlignment="1">
      <alignment horizontal="center" vertical="center" wrapText="1"/>
      <protection/>
    </xf>
    <xf numFmtId="0" fontId="24" fillId="0" borderId="10" xfId="72" applyFont="1" applyBorder="1" applyAlignment="1">
      <alignment vertical="center" wrapText="1"/>
      <protection/>
    </xf>
    <xf numFmtId="4" fontId="24" fillId="0" borderId="10" xfId="72" applyNumberFormat="1" applyFont="1" applyFill="1" applyBorder="1" applyAlignment="1">
      <alignment vertical="center" wrapText="1"/>
      <protection/>
    </xf>
    <xf numFmtId="0" fontId="24" fillId="0" borderId="0" xfId="72" applyFont="1" applyAlignment="1">
      <alignment horizontal="center" vertical="center" wrapText="1"/>
      <protection/>
    </xf>
    <xf numFmtId="0" fontId="24" fillId="0" borderId="0" xfId="72" applyFont="1" applyAlignment="1">
      <alignment vertical="center" wrapText="1"/>
      <protection/>
    </xf>
    <xf numFmtId="0" fontId="1" fillId="0" borderId="0" xfId="0" applyFont="1" applyFill="1" applyAlignment="1">
      <alignment vertical="center"/>
    </xf>
    <xf numFmtId="0" fontId="12" fillId="0" borderId="0" xfId="72" applyFont="1" applyAlignment="1">
      <alignment vertical="center" wrapText="1"/>
      <protection/>
    </xf>
    <xf numFmtId="0" fontId="2" fillId="0" borderId="0" xfId="71" applyFont="1">
      <alignment vertical="center"/>
      <protection/>
    </xf>
    <xf numFmtId="0" fontId="24" fillId="0" borderId="10" xfId="72" applyFont="1" applyFill="1" applyBorder="1" applyAlignment="1">
      <alignment horizontal="center" vertical="center" wrapText="1"/>
      <protection/>
    </xf>
    <xf numFmtId="0" fontId="2" fillId="0" borderId="10" xfId="0" applyNumberFormat="1" applyBorder="1" applyAlignment="1">
      <alignment horizontal="left" vertical="center"/>
    </xf>
    <xf numFmtId="0" fontId="2" fillId="0" borderId="10" xfId="0" applyBorder="1" applyAlignment="1">
      <alignment horizontal="left" vertical="center" shrinkToFit="1"/>
    </xf>
    <xf numFmtId="4" fontId="2" fillId="0" borderId="10" xfId="0" applyBorder="1" applyAlignment="1">
      <alignment horizontal="right" vertical="center" shrinkToFit="1"/>
    </xf>
    <xf numFmtId="4" fontId="28" fillId="0" borderId="10" xfId="0" applyBorder="1" applyAlignment="1">
      <alignment horizontal="right" vertical="center" shrinkToFit="1"/>
    </xf>
    <xf numFmtId="0" fontId="2" fillId="0" borderId="10" xfId="0" applyFont="1" applyBorder="1" applyAlignment="1">
      <alignment horizontal="left" vertical="center" shrinkToFit="1"/>
    </xf>
    <xf numFmtId="0" fontId="0" fillId="0" borderId="10" xfId="0" applyFill="1" applyBorder="1" applyAlignment="1">
      <alignment/>
    </xf>
    <xf numFmtId="4" fontId="2" fillId="0" borderId="10" xfId="0" applyBorder="1" applyAlignment="1">
      <alignment horizontal="center" vertical="center" shrinkToFit="1"/>
    </xf>
    <xf numFmtId="4" fontId="2" fillId="0" borderId="10" xfId="0" applyNumberFormat="1" applyFont="1" applyFill="1" applyBorder="1" applyAlignment="1">
      <alignment horizontal="center" vertical="center" shrinkToFit="1"/>
    </xf>
    <xf numFmtId="0" fontId="0" fillId="0" borderId="0" xfId="0" applyFill="1" applyAlignment="1">
      <alignment horizontal="center"/>
    </xf>
    <xf numFmtId="0" fontId="0" fillId="0" borderId="10" xfId="0" applyFill="1" applyBorder="1" applyAlignment="1">
      <alignment horizontal="center"/>
    </xf>
    <xf numFmtId="0" fontId="12" fillId="0" borderId="0" xfId="72" applyAlignment="1">
      <alignment horizontal="center" vertical="center" wrapText="1"/>
      <protection/>
    </xf>
    <xf numFmtId="0" fontId="12" fillId="0" borderId="10" xfId="72" applyFont="1" applyFill="1" applyBorder="1" applyAlignment="1">
      <alignment horizontal="center" vertical="center" wrapText="1"/>
      <protection/>
    </xf>
    <xf numFmtId="0" fontId="2" fillId="0" borderId="12" xfId="0" applyFill="1" applyBorder="1" applyAlignment="1">
      <alignment horizontal="left" vertical="center"/>
    </xf>
    <xf numFmtId="0" fontId="27" fillId="0" borderId="10" xfId="72" applyFont="1" applyFill="1" applyBorder="1" applyAlignment="1">
      <alignment vertical="center" wrapText="1"/>
      <protection/>
    </xf>
    <xf numFmtId="0" fontId="29" fillId="0" borderId="0" xfId="0" applyFont="1" applyFill="1" applyAlignment="1">
      <alignment vertical="center"/>
    </xf>
    <xf numFmtId="0" fontId="24" fillId="0" borderId="0" xfId="72" applyFont="1" applyBorder="1" applyAlignment="1">
      <alignment horizontal="center" vertical="center" wrapText="1"/>
      <protection/>
    </xf>
    <xf numFmtId="0" fontId="24" fillId="0" borderId="0" xfId="72" applyFont="1" applyBorder="1" applyAlignment="1">
      <alignment vertical="center" wrapText="1"/>
      <protection/>
    </xf>
    <xf numFmtId="0" fontId="12" fillId="0" borderId="10" xfId="72" applyFont="1" applyBorder="1" applyAlignment="1">
      <alignment horizontal="center" vertical="center" wrapText="1"/>
      <protection/>
    </xf>
    <xf numFmtId="0" fontId="2" fillId="0" borderId="10" xfId="72" applyFont="1" applyFill="1" applyBorder="1" applyAlignment="1">
      <alignment horizontal="center" vertical="center" wrapText="1"/>
      <protection/>
    </xf>
    <xf numFmtId="0" fontId="24" fillId="0" borderId="13" xfId="72" applyFont="1" applyBorder="1" applyAlignment="1">
      <alignment horizontal="left" vertical="center" wrapText="1"/>
      <protection/>
    </xf>
    <xf numFmtId="0" fontId="5" fillId="0" borderId="0" xfId="0" applyFont="1" applyFill="1" applyAlignment="1">
      <alignment horizontal="center" vertical="center"/>
    </xf>
    <xf numFmtId="0" fontId="2" fillId="0" borderId="10" xfId="0" applyFont="1" applyFill="1" applyBorder="1" applyAlignment="1">
      <alignment horizontal="left" vertical="center" shrinkToFit="1"/>
    </xf>
    <xf numFmtId="0" fontId="3" fillId="0" borderId="10"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10" xfId="0" applyFont="1" applyFill="1" applyBorder="1" applyAlignment="1">
      <alignment horizontal="center" vertical="center" wrapText="1" shrinkToFit="1"/>
    </xf>
    <xf numFmtId="0" fontId="5" fillId="0" borderId="0" xfId="0" applyFont="1" applyFill="1" applyAlignment="1">
      <alignment horizontal="center"/>
    </xf>
    <xf numFmtId="0" fontId="2" fillId="0" borderId="10" xfId="0" applyFont="1" applyFill="1" applyBorder="1" applyAlignment="1">
      <alignment horizontal="center" vertical="center"/>
    </xf>
    <xf numFmtId="0" fontId="2" fillId="0" borderId="10" xfId="0" applyFont="1" applyFill="1" applyBorder="1" applyAlignment="1">
      <alignment horizontal="center" vertical="center" wrapText="1"/>
    </xf>
    <xf numFmtId="0" fontId="25" fillId="0" borderId="0" xfId="72" applyFont="1" applyAlignment="1">
      <alignment horizontal="center" vertical="center" wrapText="1"/>
      <protection/>
    </xf>
    <xf numFmtId="0" fontId="24" fillId="0" borderId="10" xfId="72" applyFont="1" applyFill="1" applyBorder="1" applyAlignment="1">
      <alignment horizontal="center" vertical="center" wrapText="1"/>
      <protection/>
    </xf>
    <xf numFmtId="0" fontId="24" fillId="0" borderId="14" xfId="72" applyFont="1" applyBorder="1" applyAlignment="1">
      <alignment horizontal="left" vertical="center" wrapText="1"/>
      <protection/>
    </xf>
    <xf numFmtId="0" fontId="24" fillId="0" borderId="10" xfId="72" applyFont="1" applyBorder="1" applyAlignment="1">
      <alignment horizontal="center" vertical="center" wrapText="1"/>
      <protection/>
    </xf>
    <xf numFmtId="0" fontId="24" fillId="0" borderId="0" xfId="72" applyFont="1" applyBorder="1" applyAlignment="1">
      <alignment horizontal="left" vertical="center" wrapText="1"/>
      <protection/>
    </xf>
    <xf numFmtId="0" fontId="24" fillId="0" borderId="0" xfId="72" applyFont="1" applyBorder="1" applyAlignment="1">
      <alignment horizontal="left" vertical="center"/>
      <protection/>
    </xf>
    <xf numFmtId="0" fontId="26" fillId="0" borderId="0" xfId="72" applyFont="1" applyAlignment="1">
      <alignment horizontal="center" vertical="center" wrapText="1"/>
      <protection/>
    </xf>
    <xf numFmtId="0" fontId="27" fillId="0" borderId="10" xfId="72" applyFont="1" applyBorder="1" applyAlignment="1">
      <alignment horizontal="center" vertical="center" wrapText="1"/>
      <protection/>
    </xf>
    <xf numFmtId="0" fontId="12" fillId="0" borderId="0" xfId="72" applyFont="1" applyFill="1" applyAlignment="1">
      <alignment horizontal="center" vertical="center" wrapText="1"/>
      <protection/>
    </xf>
    <xf numFmtId="0" fontId="24" fillId="0" borderId="10" xfId="72" applyFont="1" applyFill="1" applyBorder="1" applyAlignment="1">
      <alignment horizontal="center" vertical="center" wrapText="1"/>
      <protection/>
    </xf>
    <xf numFmtId="0" fontId="24" fillId="0" borderId="10" xfId="72" applyFont="1" applyBorder="1" applyAlignment="1">
      <alignment horizontal="center" vertical="center" wrapText="1"/>
      <protection/>
    </xf>
    <xf numFmtId="0" fontId="24" fillId="0" borderId="0" xfId="72" applyFont="1" applyBorder="1" applyAlignment="1">
      <alignment horizontal="left" vertical="center" wrapText="1"/>
      <protection/>
    </xf>
    <xf numFmtId="0" fontId="24" fillId="0" borderId="0" xfId="72" applyFont="1" applyBorder="1" applyAlignment="1">
      <alignment horizontal="left" vertical="center"/>
      <protection/>
    </xf>
    <xf numFmtId="0" fontId="24" fillId="0" borderId="15" xfId="72" applyFont="1" applyBorder="1" applyAlignment="1">
      <alignment horizontal="center" vertical="center" wrapText="1"/>
      <protection/>
    </xf>
    <xf numFmtId="0" fontId="24" fillId="0" borderId="11" xfId="72" applyFont="1" applyBorder="1" applyAlignment="1">
      <alignment horizontal="center" vertical="center" wrapText="1"/>
      <protection/>
    </xf>
    <xf numFmtId="0" fontId="26" fillId="0" borderId="0" xfId="71" applyFont="1" applyAlignment="1">
      <alignment horizontal="center" vertical="center"/>
      <protection/>
    </xf>
    <xf numFmtId="0" fontId="27" fillId="8" borderId="10" xfId="70" applyFont="1" applyFill="1" applyBorder="1" applyAlignment="1">
      <alignment horizontal="center" vertical="center" wrapText="1" shrinkToFit="1"/>
    </xf>
    <xf numFmtId="0" fontId="3" fillId="0" borderId="16" xfId="71" applyFont="1" applyBorder="1" applyAlignment="1">
      <alignment horizontal="center" vertical="center"/>
      <protection/>
    </xf>
    <xf numFmtId="0" fontId="3" fillId="0" borderId="13" xfId="71" applyFont="1" applyBorder="1" applyAlignment="1">
      <alignment horizontal="center" vertical="center"/>
      <protection/>
    </xf>
    <xf numFmtId="0" fontId="3" fillId="0" borderId="17" xfId="71" applyFont="1" applyBorder="1" applyAlignment="1">
      <alignment horizontal="center" vertical="center"/>
      <protection/>
    </xf>
    <xf numFmtId="0" fontId="2" fillId="0" borderId="14" xfId="71" applyFont="1" applyBorder="1" applyAlignment="1">
      <alignment horizontal="left" vertical="center" wrapText="1"/>
      <protection/>
    </xf>
  </cellXfs>
  <cellStyles count="9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差_5.中央部门决算（草案)-1" xfId="58"/>
    <cellStyle name="差_出版署2010年度中央部门决算草案" xfId="59"/>
    <cellStyle name="差_全国友协2010年度中央部门决算（草案）" xfId="60"/>
    <cellStyle name="差_司法部2010年度中央部门决算（草案）报" xfId="61"/>
    <cellStyle name="常规 2" xfId="62"/>
    <cellStyle name="常规 3" xfId="63"/>
    <cellStyle name="常规 4" xfId="64"/>
    <cellStyle name="常规 5" xfId="65"/>
    <cellStyle name="常规 5 2" xfId="66"/>
    <cellStyle name="常规 6" xfId="67"/>
    <cellStyle name="常规 7" xfId="68"/>
    <cellStyle name="常规 8" xfId="69"/>
    <cellStyle name="常规_Sheet1" xfId="70"/>
    <cellStyle name="常规_部门决算公开表式" xfId="71"/>
    <cellStyle name="常规_事业单位部门决算报表（讨论稿） 2" xfId="72"/>
    <cellStyle name="Hyperlink" xfId="73"/>
    <cellStyle name="好" xfId="74"/>
    <cellStyle name="好_5.中央部门决算（草案)-1" xfId="75"/>
    <cellStyle name="好_出版署2010年度中央部门决算草案" xfId="76"/>
    <cellStyle name="好_全国友协2010年度中央部门决算（草案）" xfId="77"/>
    <cellStyle name="好_司法部2010年度中央部门决算（草案）报" xfId="78"/>
    <cellStyle name="汇总" xfId="79"/>
    <cellStyle name="Currency" xfId="80"/>
    <cellStyle name="Currency [0]" xfId="81"/>
    <cellStyle name="计算" xfId="82"/>
    <cellStyle name="检查单元格" xfId="83"/>
    <cellStyle name="解释性文本" xfId="84"/>
    <cellStyle name="警告文本" xfId="85"/>
    <cellStyle name="链接单元格" xfId="86"/>
    <cellStyle name="Comma" xfId="87"/>
    <cellStyle name="Comma [0]" xfId="88"/>
    <cellStyle name="强调文字颜色 1" xfId="89"/>
    <cellStyle name="强调文字颜色 2" xfId="90"/>
    <cellStyle name="强调文字颜色 3" xfId="91"/>
    <cellStyle name="强调文字颜色 4" xfId="92"/>
    <cellStyle name="强调文字颜色 5" xfId="93"/>
    <cellStyle name="强调文字颜色 6" xfId="94"/>
    <cellStyle name="适中" xfId="95"/>
    <cellStyle name="输出" xfId="96"/>
    <cellStyle name="输入" xfId="97"/>
    <cellStyle name="样式 1" xfId="98"/>
    <cellStyle name="注释" xfId="99"/>
    <cellStyle name="着色 1" xfId="100"/>
    <cellStyle name="着色 2" xfId="101"/>
    <cellStyle name="着色 3" xfId="102"/>
    <cellStyle name="着色 4" xfId="103"/>
    <cellStyle name="着色 5" xfId="104"/>
    <cellStyle name="着色 6" xfId="10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1">
      <selection activeCell="A1" sqref="A1"/>
    </sheetView>
  </sheetViews>
  <sheetFormatPr defaultColWidth="9.140625" defaultRowHeight="12.75"/>
  <cols>
    <col min="1" max="1" width="36.28125" style="13" customWidth="1"/>
    <col min="2" max="2" width="10.7109375" style="13" customWidth="1"/>
    <col min="3" max="3" width="31.140625" style="13" customWidth="1"/>
    <col min="4" max="4" width="10.7109375" style="13" customWidth="1"/>
    <col min="5" max="5" width="28.140625" style="13" customWidth="1"/>
    <col min="6" max="6" width="10.7109375" style="13" customWidth="1"/>
    <col min="7" max="7" width="9.7109375" style="13" customWidth="1"/>
    <col min="8" max="16384" width="9.140625" style="13" customWidth="1"/>
  </cols>
  <sheetData>
    <row r="1" ht="15" customHeight="1">
      <c r="A1" s="59" t="s">
        <v>171</v>
      </c>
    </row>
    <row r="2" spans="1:6" ht="24.75" customHeight="1">
      <c r="A2" s="83" t="s">
        <v>169</v>
      </c>
      <c r="B2" s="83"/>
      <c r="C2" s="83"/>
      <c r="D2" s="83"/>
      <c r="E2" s="83"/>
      <c r="F2" s="83"/>
    </row>
    <row r="3" ht="15" customHeight="1">
      <c r="F3" s="14" t="s">
        <v>75</v>
      </c>
    </row>
    <row r="4" spans="1:6" ht="15" customHeight="1">
      <c r="A4" s="15"/>
      <c r="F4" s="16" t="s">
        <v>76</v>
      </c>
    </row>
    <row r="5" spans="1:6" ht="15.75" customHeight="1">
      <c r="A5" s="86" t="s">
        <v>56</v>
      </c>
      <c r="B5" s="86" t="s">
        <v>72</v>
      </c>
      <c r="C5" s="86" t="s">
        <v>4</v>
      </c>
      <c r="D5" s="86" t="s">
        <v>72</v>
      </c>
      <c r="E5" s="86" t="s">
        <v>72</v>
      </c>
      <c r="F5" s="86" t="s">
        <v>72</v>
      </c>
    </row>
    <row r="6" spans="1:6" ht="15.75" customHeight="1">
      <c r="A6" s="6" t="s">
        <v>57</v>
      </c>
      <c r="B6" s="6" t="s">
        <v>32</v>
      </c>
      <c r="C6" s="6" t="s">
        <v>73</v>
      </c>
      <c r="D6" s="6" t="s">
        <v>32</v>
      </c>
      <c r="E6" s="6" t="s">
        <v>74</v>
      </c>
      <c r="F6" s="6" t="s">
        <v>32</v>
      </c>
    </row>
    <row r="7" spans="1:6" ht="15.75" customHeight="1">
      <c r="A7" s="7" t="s">
        <v>68</v>
      </c>
      <c r="B7" s="8">
        <v>627.37</v>
      </c>
      <c r="C7" s="7" t="s">
        <v>25</v>
      </c>
      <c r="D7" s="8">
        <v>533.16</v>
      </c>
      <c r="E7" s="7" t="s">
        <v>53</v>
      </c>
      <c r="F7" s="8">
        <v>573</v>
      </c>
    </row>
    <row r="8" spans="1:6" ht="15.75" customHeight="1">
      <c r="A8" s="7" t="s">
        <v>14</v>
      </c>
      <c r="B8" s="8"/>
      <c r="C8" s="7" t="s">
        <v>6</v>
      </c>
      <c r="D8" s="8"/>
      <c r="E8" s="7" t="s">
        <v>36</v>
      </c>
      <c r="F8" s="8">
        <v>68</v>
      </c>
    </row>
    <row r="9" spans="1:6" ht="15.75" customHeight="1">
      <c r="A9" s="7" t="s">
        <v>24</v>
      </c>
      <c r="B9" s="8"/>
      <c r="C9" s="7" t="s">
        <v>65</v>
      </c>
      <c r="D9" s="8"/>
      <c r="E9" s="7" t="s">
        <v>2</v>
      </c>
      <c r="F9" s="8"/>
    </row>
    <row r="10" spans="1:6" ht="15.75" customHeight="1">
      <c r="A10" s="7" t="s">
        <v>23</v>
      </c>
      <c r="B10" s="8"/>
      <c r="C10" s="7" t="s">
        <v>63</v>
      </c>
      <c r="D10" s="8"/>
      <c r="E10" s="7" t="s">
        <v>17</v>
      </c>
      <c r="F10" s="8"/>
    </row>
    <row r="11" spans="1:6" ht="15.75" customHeight="1">
      <c r="A11" s="7" t="s">
        <v>67</v>
      </c>
      <c r="B11" s="8"/>
      <c r="C11" s="7" t="s">
        <v>18</v>
      </c>
      <c r="D11" s="8"/>
      <c r="E11" s="7" t="s">
        <v>9</v>
      </c>
      <c r="F11" s="8"/>
    </row>
    <row r="12" spans="1:6" ht="15.75" customHeight="1">
      <c r="A12" s="7" t="s">
        <v>42</v>
      </c>
      <c r="B12" s="8"/>
      <c r="C12" s="7" t="s">
        <v>51</v>
      </c>
      <c r="D12" s="8"/>
      <c r="E12" s="7"/>
      <c r="F12" s="8"/>
    </row>
    <row r="13" spans="1:6" ht="15.75" customHeight="1">
      <c r="A13" s="7" t="s">
        <v>19</v>
      </c>
      <c r="B13" s="8">
        <v>13.63</v>
      </c>
      <c r="C13" s="7" t="s">
        <v>5</v>
      </c>
      <c r="D13" s="8"/>
      <c r="E13" s="17"/>
      <c r="F13" s="8"/>
    </row>
    <row r="14" spans="1:6" ht="15.75" customHeight="1">
      <c r="A14" s="9" t="s">
        <v>72</v>
      </c>
      <c r="B14" s="10"/>
      <c r="C14" s="7" t="s">
        <v>7</v>
      </c>
      <c r="D14" s="8"/>
      <c r="E14" s="17"/>
      <c r="F14" s="8"/>
    </row>
    <row r="15" spans="1:6" ht="15.75" customHeight="1">
      <c r="A15" s="7" t="s">
        <v>72</v>
      </c>
      <c r="B15" s="10"/>
      <c r="C15" s="7" t="s">
        <v>60</v>
      </c>
      <c r="D15" s="8">
        <v>36.23</v>
      </c>
      <c r="E15" s="17"/>
      <c r="F15" s="8"/>
    </row>
    <row r="16" spans="1:6" ht="15.75" customHeight="1">
      <c r="A16" s="7" t="s">
        <v>72</v>
      </c>
      <c r="B16" s="10"/>
      <c r="C16" s="7" t="s">
        <v>44</v>
      </c>
      <c r="D16" s="8"/>
      <c r="E16" s="7"/>
      <c r="F16" s="10"/>
    </row>
    <row r="17" spans="1:6" ht="15.75" customHeight="1">
      <c r="A17" s="7" t="s">
        <v>72</v>
      </c>
      <c r="B17" s="10"/>
      <c r="C17" s="7" t="s">
        <v>39</v>
      </c>
      <c r="D17" s="8"/>
      <c r="E17" s="6"/>
      <c r="F17" s="6"/>
    </row>
    <row r="18" spans="1:6" ht="15.75" customHeight="1">
      <c r="A18" s="7" t="s">
        <v>72</v>
      </c>
      <c r="B18" s="10"/>
      <c r="C18" s="7" t="s">
        <v>70</v>
      </c>
      <c r="D18" s="8"/>
      <c r="E18" s="7"/>
      <c r="F18" s="8"/>
    </row>
    <row r="19" spans="1:6" ht="15.75" customHeight="1">
      <c r="A19" s="7" t="s">
        <v>72</v>
      </c>
      <c r="B19" s="10"/>
      <c r="C19" s="7" t="s">
        <v>35</v>
      </c>
      <c r="D19" s="8"/>
      <c r="E19" s="7"/>
      <c r="F19" s="8"/>
    </row>
    <row r="20" spans="1:6" ht="15.75" customHeight="1">
      <c r="A20" s="7" t="s">
        <v>72</v>
      </c>
      <c r="B20" s="10"/>
      <c r="C20" s="7" t="s">
        <v>55</v>
      </c>
      <c r="D20" s="8"/>
      <c r="E20" s="7"/>
      <c r="F20" s="8"/>
    </row>
    <row r="21" spans="1:6" ht="15.75" customHeight="1">
      <c r="A21" s="7" t="s">
        <v>72</v>
      </c>
      <c r="B21" s="10"/>
      <c r="C21" s="7" t="s">
        <v>11</v>
      </c>
      <c r="D21" s="8"/>
      <c r="E21" s="7"/>
      <c r="F21" s="8"/>
    </row>
    <row r="22" spans="1:6" ht="15.75" customHeight="1">
      <c r="A22" s="7" t="s">
        <v>72</v>
      </c>
      <c r="B22" s="10"/>
      <c r="C22" s="7" t="s">
        <v>41</v>
      </c>
      <c r="D22" s="8"/>
      <c r="E22" s="7"/>
      <c r="F22" s="8"/>
    </row>
    <row r="23" spans="1:6" ht="15.75" customHeight="1">
      <c r="A23" s="7" t="s">
        <v>72</v>
      </c>
      <c r="B23" s="10"/>
      <c r="C23" s="7" t="s">
        <v>21</v>
      </c>
      <c r="D23" s="8"/>
      <c r="E23" s="7"/>
      <c r="F23" s="8"/>
    </row>
    <row r="24" spans="1:6" ht="15.75" customHeight="1">
      <c r="A24" s="7" t="s">
        <v>72</v>
      </c>
      <c r="B24" s="10"/>
      <c r="C24" s="7" t="s">
        <v>12</v>
      </c>
      <c r="D24" s="8"/>
      <c r="E24" s="7"/>
      <c r="F24" s="8"/>
    </row>
    <row r="25" spans="1:6" ht="15.75" customHeight="1">
      <c r="A25" s="7" t="s">
        <v>72</v>
      </c>
      <c r="B25" s="10"/>
      <c r="C25" s="7" t="s">
        <v>22</v>
      </c>
      <c r="D25" s="8">
        <v>71.61</v>
      </c>
      <c r="E25" s="7"/>
      <c r="F25" s="8"/>
    </row>
    <row r="26" spans="1:6" ht="15.75" customHeight="1">
      <c r="A26" s="7" t="s">
        <v>72</v>
      </c>
      <c r="B26" s="10"/>
      <c r="C26" s="7" t="s">
        <v>62</v>
      </c>
      <c r="D26" s="8"/>
      <c r="E26" s="7"/>
      <c r="F26" s="8"/>
    </row>
    <row r="27" spans="1:6" ht="15.75" customHeight="1">
      <c r="A27" s="7" t="s">
        <v>72</v>
      </c>
      <c r="B27" s="10"/>
      <c r="C27" s="7" t="s">
        <v>27</v>
      </c>
      <c r="D27" s="8"/>
      <c r="E27" s="7"/>
      <c r="F27" s="10"/>
    </row>
    <row r="28" spans="1:6" ht="15.75" customHeight="1">
      <c r="A28" s="7" t="s">
        <v>72</v>
      </c>
      <c r="B28" s="10"/>
      <c r="C28" s="7" t="s">
        <v>59</v>
      </c>
      <c r="D28" s="8"/>
      <c r="E28" s="7"/>
      <c r="F28" s="10"/>
    </row>
    <row r="29" spans="1:6" ht="15.75" customHeight="1">
      <c r="A29" s="7" t="s">
        <v>72</v>
      </c>
      <c r="B29" s="10"/>
      <c r="C29" s="7" t="s">
        <v>64</v>
      </c>
      <c r="D29" s="8"/>
      <c r="E29" s="7"/>
      <c r="F29" s="10"/>
    </row>
    <row r="30" spans="1:6" ht="15.75" customHeight="1">
      <c r="A30" s="11" t="s">
        <v>69</v>
      </c>
      <c r="B30" s="8">
        <v>641</v>
      </c>
      <c r="C30" s="85" t="s">
        <v>31</v>
      </c>
      <c r="D30" s="85" t="s">
        <v>72</v>
      </c>
      <c r="E30" s="85" t="s">
        <v>72</v>
      </c>
      <c r="F30" s="8">
        <v>641</v>
      </c>
    </row>
    <row r="31" spans="1:6" ht="15.75" customHeight="1">
      <c r="A31" s="7" t="s">
        <v>33</v>
      </c>
      <c r="B31" s="8"/>
      <c r="C31" s="84" t="s">
        <v>40</v>
      </c>
      <c r="D31" s="84" t="s">
        <v>72</v>
      </c>
      <c r="E31" s="84" t="s">
        <v>72</v>
      </c>
      <c r="F31" s="8"/>
    </row>
    <row r="32" spans="1:6" ht="15.75" customHeight="1">
      <c r="A32" s="7" t="s">
        <v>38</v>
      </c>
      <c r="B32" s="8"/>
      <c r="C32" s="84" t="s">
        <v>16</v>
      </c>
      <c r="D32" s="84" t="s">
        <v>72</v>
      </c>
      <c r="E32" s="84" t="s">
        <v>20</v>
      </c>
      <c r="F32" s="8"/>
    </row>
    <row r="33" spans="1:6" ht="15.75" customHeight="1">
      <c r="A33" s="6"/>
      <c r="B33" s="10"/>
      <c r="C33" s="84" t="s">
        <v>72</v>
      </c>
      <c r="D33" s="84" t="s">
        <v>72</v>
      </c>
      <c r="E33" s="84" t="s">
        <v>72</v>
      </c>
      <c r="F33" s="10"/>
    </row>
    <row r="34" spans="1:6" ht="15.75" customHeight="1">
      <c r="A34" s="11" t="s">
        <v>78</v>
      </c>
      <c r="B34" s="8">
        <v>641</v>
      </c>
      <c r="C34" s="85" t="s">
        <v>30</v>
      </c>
      <c r="D34" s="85" t="s">
        <v>72</v>
      </c>
      <c r="E34" s="85" t="s">
        <v>72</v>
      </c>
      <c r="F34" s="8">
        <v>641</v>
      </c>
    </row>
    <row r="35" ht="15" customHeight="1"/>
    <row r="36" ht="15" customHeight="1"/>
  </sheetData>
  <sheetProtection/>
  <mergeCells count="8">
    <mergeCell ref="A2:F2"/>
    <mergeCell ref="C32:E32"/>
    <mergeCell ref="C33:E33"/>
    <mergeCell ref="C34:E34"/>
    <mergeCell ref="A5:B5"/>
    <mergeCell ref="C5:F5"/>
    <mergeCell ref="C30:E30"/>
    <mergeCell ref="C31:E31"/>
  </mergeCells>
  <printOptions horizontalCentered="1"/>
  <pageMargins left="0.7480314960629921" right="0.7480314960629921" top="0.984251968503937" bottom="0.984251968503937" header="0.5118110236220472" footer="0.5118110236220472"/>
  <pageSetup horizontalDpi="600" verticalDpi="600" orientation="landscape" paperSize="9" scale="85" r:id="rId1"/>
</worksheet>
</file>

<file path=xl/worksheets/sheet10.xml><?xml version="1.0" encoding="utf-8"?>
<worksheet xmlns="http://schemas.openxmlformats.org/spreadsheetml/2006/main" xmlns:r="http://schemas.openxmlformats.org/officeDocument/2006/relationships">
  <sheetPr>
    <pageSetUpPr fitToPage="1"/>
  </sheetPr>
  <dimension ref="A1:H18"/>
  <sheetViews>
    <sheetView zoomScalePageLayoutView="0" workbookViewId="0" topLeftCell="A1">
      <selection activeCell="I16" sqref="I16"/>
    </sheetView>
  </sheetViews>
  <sheetFormatPr defaultColWidth="10.28125" defaultRowHeight="12.75"/>
  <cols>
    <col min="1" max="1" width="15.7109375" style="25" customWidth="1"/>
    <col min="2" max="2" width="20.00390625" style="25" bestFit="1" customWidth="1"/>
    <col min="3" max="4" width="15.7109375" style="25" customWidth="1"/>
    <col min="5" max="5" width="15.140625" style="25" bestFit="1" customWidth="1"/>
    <col min="6" max="8" width="15.7109375" style="25" customWidth="1"/>
    <col min="9" max="16384" width="10.28125" style="25" customWidth="1"/>
  </cols>
  <sheetData>
    <row r="1" ht="14.25">
      <c r="A1" s="60" t="s">
        <v>178</v>
      </c>
    </row>
    <row r="2" spans="1:8" ht="24">
      <c r="A2" s="97" t="s">
        <v>190</v>
      </c>
      <c r="B2" s="97"/>
      <c r="C2" s="97"/>
      <c r="D2" s="97"/>
      <c r="E2" s="97"/>
      <c r="F2" s="97"/>
      <c r="G2" s="97"/>
      <c r="H2" s="97"/>
    </row>
    <row r="3" ht="15.75" customHeight="1">
      <c r="H3" s="35" t="s">
        <v>168</v>
      </c>
    </row>
    <row r="4" spans="2:8" ht="15.75" customHeight="1">
      <c r="B4" s="36"/>
      <c r="C4" s="36"/>
      <c r="D4" s="36"/>
      <c r="E4" s="36"/>
      <c r="F4" s="36"/>
      <c r="H4" s="35" t="s">
        <v>101</v>
      </c>
    </row>
    <row r="5" spans="1:8" ht="15.75" customHeight="1">
      <c r="A5" s="80" t="s">
        <v>102</v>
      </c>
      <c r="B5" s="80"/>
      <c r="C5" s="80"/>
      <c r="D5" s="80"/>
      <c r="E5" s="80"/>
      <c r="F5" s="80"/>
      <c r="G5" s="81" t="s">
        <v>97</v>
      </c>
      <c r="H5" s="81" t="s">
        <v>98</v>
      </c>
    </row>
    <row r="6" spans="1:8" s="28" customFormat="1" ht="15.75" customHeight="1">
      <c r="A6" s="81" t="s">
        <v>103</v>
      </c>
      <c r="B6" s="81" t="s">
        <v>83</v>
      </c>
      <c r="C6" s="81" t="s">
        <v>96</v>
      </c>
      <c r="D6" s="81"/>
      <c r="E6" s="81"/>
      <c r="F6" s="81" t="s">
        <v>84</v>
      </c>
      <c r="G6" s="81"/>
      <c r="H6" s="81"/>
    </row>
    <row r="7" spans="1:8" s="28" customFormat="1" ht="31.5" customHeight="1">
      <c r="A7" s="81"/>
      <c r="B7" s="81"/>
      <c r="C7" s="12" t="s">
        <v>85</v>
      </c>
      <c r="D7" s="12" t="s">
        <v>99</v>
      </c>
      <c r="E7" s="12" t="s">
        <v>100</v>
      </c>
      <c r="F7" s="81"/>
      <c r="G7" s="81"/>
      <c r="H7" s="81"/>
    </row>
    <row r="8" spans="1:8" s="28" customFormat="1" ht="15.75" customHeight="1">
      <c r="A8" s="27">
        <v>7.25</v>
      </c>
      <c r="B8" s="27">
        <v>1.9</v>
      </c>
      <c r="C8" s="31"/>
      <c r="D8" s="27"/>
      <c r="E8" s="27"/>
      <c r="F8" s="27">
        <v>5.35</v>
      </c>
      <c r="G8" s="27">
        <v>5.05</v>
      </c>
      <c r="H8" s="27">
        <v>3.11</v>
      </c>
    </row>
    <row r="9" spans="1:6" s="29" customFormat="1" ht="15.75" customHeight="1">
      <c r="A9" s="82" t="s">
        <v>104</v>
      </c>
      <c r="B9" s="82"/>
      <c r="C9" s="82"/>
      <c r="D9" s="82"/>
      <c r="E9" s="82"/>
      <c r="F9" s="82"/>
    </row>
    <row r="10" spans="1:6" s="29" customFormat="1" ht="15.75" customHeight="1">
      <c r="A10" s="98" t="s">
        <v>108</v>
      </c>
      <c r="B10" s="98"/>
      <c r="C10" s="31" t="s">
        <v>109</v>
      </c>
      <c r="D10" s="98" t="s">
        <v>108</v>
      </c>
      <c r="E10" s="98"/>
      <c r="F10" s="31" t="s">
        <v>109</v>
      </c>
    </row>
    <row r="11" spans="1:6" s="29" customFormat="1" ht="15.75" customHeight="1">
      <c r="A11" s="94" t="s">
        <v>105</v>
      </c>
      <c r="B11" s="94"/>
      <c r="C11" s="32">
        <v>1</v>
      </c>
      <c r="D11" s="94" t="s">
        <v>106</v>
      </c>
      <c r="E11" s="94"/>
      <c r="F11" s="32">
        <v>1</v>
      </c>
    </row>
    <row r="12" spans="1:6" ht="15.75" customHeight="1">
      <c r="A12" s="94" t="s">
        <v>107</v>
      </c>
      <c r="B12" s="94"/>
      <c r="C12" s="32"/>
      <c r="D12" s="94" t="s">
        <v>110</v>
      </c>
      <c r="E12" s="94"/>
      <c r="F12" s="32"/>
    </row>
    <row r="13" spans="1:6" ht="15.75" customHeight="1">
      <c r="A13" s="94" t="s">
        <v>111</v>
      </c>
      <c r="B13" s="94"/>
      <c r="C13" s="32">
        <v>30</v>
      </c>
      <c r="D13" s="94" t="s">
        <v>112</v>
      </c>
      <c r="E13" s="94"/>
      <c r="F13" s="32">
        <v>150</v>
      </c>
    </row>
    <row r="14" spans="1:6" ht="15.75" customHeight="1">
      <c r="A14" s="94" t="s">
        <v>113</v>
      </c>
      <c r="B14" s="94"/>
      <c r="C14" s="32"/>
      <c r="D14" s="94" t="s">
        <v>114</v>
      </c>
      <c r="E14" s="94"/>
      <c r="F14" s="32"/>
    </row>
    <row r="15" spans="1:6" ht="15.75" customHeight="1">
      <c r="A15" s="94" t="s">
        <v>115</v>
      </c>
      <c r="B15" s="94"/>
      <c r="C15" s="32"/>
      <c r="D15" s="94" t="s">
        <v>116</v>
      </c>
      <c r="E15" s="94"/>
      <c r="F15" s="32"/>
    </row>
    <row r="16" spans="1:6" ht="14.25">
      <c r="A16" s="94" t="s">
        <v>117</v>
      </c>
      <c r="B16" s="94"/>
      <c r="C16" s="32"/>
      <c r="D16" s="94" t="s">
        <v>118</v>
      </c>
      <c r="E16" s="94"/>
      <c r="F16" s="32"/>
    </row>
    <row r="17" spans="1:6" ht="14.25">
      <c r="A17" s="78"/>
      <c r="B17" s="78"/>
      <c r="C17" s="79"/>
      <c r="D17" s="78"/>
      <c r="E17" s="78"/>
      <c r="F17" s="79"/>
    </row>
    <row r="18" spans="1:7" ht="54" customHeight="1">
      <c r="A18" s="95" t="s">
        <v>239</v>
      </c>
      <c r="B18" s="95"/>
      <c r="C18" s="95"/>
      <c r="D18" s="95"/>
      <c r="E18" s="95"/>
      <c r="F18" s="95"/>
      <c r="G18" s="95"/>
    </row>
  </sheetData>
  <sheetProtection/>
  <mergeCells count="24">
    <mergeCell ref="A18:G18"/>
    <mergeCell ref="A2:H2"/>
    <mergeCell ref="A5:F5"/>
    <mergeCell ref="G5:G7"/>
    <mergeCell ref="A12:B12"/>
    <mergeCell ref="A6:A7"/>
    <mergeCell ref="B6:B7"/>
    <mergeCell ref="C6:E6"/>
    <mergeCell ref="A9:F9"/>
    <mergeCell ref="H5:H7"/>
    <mergeCell ref="F6:F7"/>
    <mergeCell ref="A15:B15"/>
    <mergeCell ref="D15:E15"/>
    <mergeCell ref="A10:B10"/>
    <mergeCell ref="D10:E10"/>
    <mergeCell ref="A13:B13"/>
    <mergeCell ref="A14:B14"/>
    <mergeCell ref="D14:E14"/>
    <mergeCell ref="D12:E12"/>
    <mergeCell ref="A11:B11"/>
    <mergeCell ref="A16:B16"/>
    <mergeCell ref="D16:E16"/>
    <mergeCell ref="D11:E11"/>
    <mergeCell ref="D13:E13"/>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pageSetUpPr fitToPage="1"/>
  </sheetPr>
  <dimension ref="A1:H19"/>
  <sheetViews>
    <sheetView zoomScalePageLayoutView="0" workbookViewId="0" topLeftCell="A1">
      <selection activeCell="E18" sqref="E18"/>
    </sheetView>
  </sheetViews>
  <sheetFormatPr defaultColWidth="10.28125" defaultRowHeight="12.75"/>
  <cols>
    <col min="1" max="1" width="12.7109375" style="25" customWidth="1"/>
    <col min="2" max="2" width="20.7109375" style="25" customWidth="1"/>
    <col min="3" max="3" width="13.7109375" style="25" customWidth="1"/>
    <col min="4" max="4" width="15.57421875" style="25" customWidth="1"/>
    <col min="5" max="7" width="18.7109375" style="25" customWidth="1"/>
    <col min="8" max="8" width="16.28125" style="25" customWidth="1"/>
    <col min="9" max="16384" width="10.28125" style="25" customWidth="1"/>
  </cols>
  <sheetData>
    <row r="1" ht="14.25">
      <c r="A1" s="60" t="s">
        <v>179</v>
      </c>
    </row>
    <row r="2" spans="1:8" ht="27" customHeight="1">
      <c r="A2" s="91" t="s">
        <v>191</v>
      </c>
      <c r="B2" s="91"/>
      <c r="C2" s="91"/>
      <c r="D2" s="91"/>
      <c r="E2" s="91"/>
      <c r="F2" s="91"/>
      <c r="G2" s="91"/>
      <c r="H2" s="91"/>
    </row>
    <row r="3" spans="1:8" ht="15" customHeight="1">
      <c r="A3" s="57"/>
      <c r="B3" s="57"/>
      <c r="C3" s="57"/>
      <c r="D3" s="57"/>
      <c r="E3" s="57"/>
      <c r="F3" s="57"/>
      <c r="G3" s="51" t="s">
        <v>156</v>
      </c>
      <c r="H3" s="51"/>
    </row>
    <row r="4" spans="1:8" ht="15" customHeight="1">
      <c r="A4" s="57"/>
      <c r="B4" s="57"/>
      <c r="C4" s="57"/>
      <c r="D4" s="57"/>
      <c r="E4" s="57"/>
      <c r="F4" s="57"/>
      <c r="G4" s="51" t="s">
        <v>15</v>
      </c>
      <c r="H4" s="51"/>
    </row>
    <row r="5" spans="1:8" s="23" customFormat="1" ht="15" customHeight="1">
      <c r="A5" s="101" t="s">
        <v>166</v>
      </c>
      <c r="B5" s="101"/>
      <c r="C5" s="104" t="s">
        <v>160</v>
      </c>
      <c r="D5" s="104" t="s">
        <v>161</v>
      </c>
      <c r="E5" s="100" t="s">
        <v>157</v>
      </c>
      <c r="F5" s="100"/>
      <c r="G5" s="100"/>
      <c r="H5" s="101" t="s">
        <v>162</v>
      </c>
    </row>
    <row r="6" spans="1:8" s="23" customFormat="1" ht="15" customHeight="1">
      <c r="A6" s="52" t="s">
        <v>163</v>
      </c>
      <c r="B6" s="52" t="s">
        <v>61</v>
      </c>
      <c r="C6" s="105"/>
      <c r="D6" s="105"/>
      <c r="E6" s="53" t="s">
        <v>158</v>
      </c>
      <c r="F6" s="53" t="s">
        <v>159</v>
      </c>
      <c r="G6" s="53" t="s">
        <v>8</v>
      </c>
      <c r="H6" s="101"/>
    </row>
    <row r="7" spans="1:8" s="23" customFormat="1" ht="15" customHeight="1">
      <c r="A7" s="101" t="s">
        <v>10</v>
      </c>
      <c r="B7" s="101"/>
      <c r="C7" s="52"/>
      <c r="D7" s="52"/>
      <c r="E7" s="52">
        <v>1</v>
      </c>
      <c r="F7" s="52">
        <v>2</v>
      </c>
      <c r="G7" s="52">
        <v>3</v>
      </c>
      <c r="H7" s="52"/>
    </row>
    <row r="8" spans="1:8" s="23" customFormat="1" ht="15" customHeight="1">
      <c r="A8" s="101" t="s">
        <v>164</v>
      </c>
      <c r="B8" s="101"/>
      <c r="C8" s="52"/>
      <c r="D8" s="52"/>
      <c r="E8" s="54"/>
      <c r="F8" s="54"/>
      <c r="G8" s="54"/>
      <c r="H8" s="52"/>
    </row>
    <row r="9" spans="1:8" s="24" customFormat="1" ht="15" customHeight="1">
      <c r="A9" s="52"/>
      <c r="B9" s="55"/>
      <c r="C9" s="55"/>
      <c r="D9" s="55"/>
      <c r="E9" s="53"/>
      <c r="F9" s="56"/>
      <c r="G9" s="53"/>
      <c r="H9" s="55"/>
    </row>
    <row r="10" spans="1:8" s="24" customFormat="1" ht="15" customHeight="1">
      <c r="A10" s="52"/>
      <c r="B10" s="55"/>
      <c r="C10" s="55"/>
      <c r="D10" s="55"/>
      <c r="E10" s="53"/>
      <c r="F10" s="53"/>
      <c r="G10" s="53"/>
      <c r="H10" s="55"/>
    </row>
    <row r="11" spans="1:8" s="24" customFormat="1" ht="15" customHeight="1">
      <c r="A11" s="52"/>
      <c r="B11" s="55"/>
      <c r="C11" s="55"/>
      <c r="D11" s="55"/>
      <c r="E11" s="53"/>
      <c r="F11" s="53"/>
      <c r="G11" s="53"/>
      <c r="H11" s="55"/>
    </row>
    <row r="12" spans="1:8" s="24" customFormat="1" ht="15" customHeight="1">
      <c r="A12" s="52"/>
      <c r="B12" s="55"/>
      <c r="C12" s="55"/>
      <c r="D12" s="55"/>
      <c r="E12" s="53"/>
      <c r="F12" s="53"/>
      <c r="G12" s="53"/>
      <c r="H12" s="55"/>
    </row>
    <row r="13" spans="1:8" s="24" customFormat="1" ht="15" customHeight="1">
      <c r="A13" s="52"/>
      <c r="B13" s="55"/>
      <c r="C13" s="55"/>
      <c r="D13" s="55"/>
      <c r="E13" s="53"/>
      <c r="F13" s="53"/>
      <c r="G13" s="53"/>
      <c r="H13" s="55"/>
    </row>
    <row r="14" spans="1:8" s="24" customFormat="1" ht="15" customHeight="1">
      <c r="A14" s="52"/>
      <c r="B14" s="55"/>
      <c r="C14" s="55"/>
      <c r="D14" s="55"/>
      <c r="E14" s="53"/>
      <c r="F14" s="53"/>
      <c r="G14" s="53"/>
      <c r="H14" s="55"/>
    </row>
    <row r="15" spans="1:8" ht="42" customHeight="1">
      <c r="A15" s="102" t="s">
        <v>165</v>
      </c>
      <c r="B15" s="103"/>
      <c r="C15" s="103"/>
      <c r="D15" s="103"/>
      <c r="E15" s="103"/>
      <c r="F15" s="103"/>
      <c r="G15" s="103"/>
      <c r="H15" s="58"/>
    </row>
    <row r="16" spans="1:5" ht="14.25">
      <c r="A16" s="26"/>
      <c r="B16" s="99" t="s">
        <v>241</v>
      </c>
      <c r="C16" s="99"/>
      <c r="D16" s="99"/>
      <c r="E16" s="99"/>
    </row>
    <row r="17" ht="14.25">
      <c r="A17" s="26"/>
    </row>
    <row r="18" ht="14.25">
      <c r="A18" s="26"/>
    </row>
    <row r="19" ht="14.25">
      <c r="A19" s="26"/>
    </row>
  </sheetData>
  <sheetProtection/>
  <mergeCells count="10">
    <mergeCell ref="B16:E16"/>
    <mergeCell ref="E5:G5"/>
    <mergeCell ref="H5:H6"/>
    <mergeCell ref="A2:H2"/>
    <mergeCell ref="A15:G15"/>
    <mergeCell ref="A5:B5"/>
    <mergeCell ref="A8:B8"/>
    <mergeCell ref="A7:B7"/>
    <mergeCell ref="C5:C6"/>
    <mergeCell ref="D5:D6"/>
  </mergeCells>
  <printOptions horizontalCentered="1"/>
  <pageMargins left="0.35433070866141736" right="0.35433070866141736" top="1.07" bottom="0.7874015748031497" header="0.5118110236220472" footer="0.196850393700787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C21"/>
  <sheetViews>
    <sheetView zoomScalePageLayoutView="0" workbookViewId="0" topLeftCell="A1">
      <selection activeCell="C18" sqref="C18"/>
    </sheetView>
  </sheetViews>
  <sheetFormatPr defaultColWidth="10.28125" defaultRowHeight="12.75"/>
  <cols>
    <col min="1" max="1" width="12.7109375" style="25" customWidth="1"/>
    <col min="2" max="2" width="20.7109375" style="25" customWidth="1"/>
    <col min="3" max="3" width="55.140625" style="73" customWidth="1"/>
    <col min="4" max="16384" width="10.28125" style="25" customWidth="1"/>
  </cols>
  <sheetData>
    <row r="1" ht="14.25">
      <c r="A1" s="60" t="s">
        <v>180</v>
      </c>
    </row>
    <row r="2" spans="1:3" ht="27" customHeight="1">
      <c r="A2" s="97" t="s">
        <v>192</v>
      </c>
      <c r="B2" s="97"/>
      <c r="C2" s="97"/>
    </row>
    <row r="3" spans="1:3" ht="15.75" customHeight="1">
      <c r="A3" s="28"/>
      <c r="B3" s="28"/>
      <c r="C3" s="28" t="s">
        <v>126</v>
      </c>
    </row>
    <row r="4" spans="1:3" ht="15.75" customHeight="1">
      <c r="A4" s="29"/>
      <c r="B4" s="29"/>
      <c r="C4" s="28" t="s">
        <v>76</v>
      </c>
    </row>
    <row r="5" spans="1:3" s="23" customFormat="1" ht="15.75" customHeight="1">
      <c r="A5" s="94" t="s">
        <v>119</v>
      </c>
      <c r="B5" s="94"/>
      <c r="C5" s="92" t="s">
        <v>122</v>
      </c>
    </row>
    <row r="6" spans="1:3" s="23" customFormat="1" ht="31.5" customHeight="1">
      <c r="A6" s="27" t="s">
        <v>123</v>
      </c>
      <c r="B6" s="27" t="s">
        <v>61</v>
      </c>
      <c r="C6" s="92"/>
    </row>
    <row r="7" spans="1:3" s="23" customFormat="1" ht="15.75" customHeight="1">
      <c r="A7" s="94" t="s">
        <v>82</v>
      </c>
      <c r="B7" s="94"/>
      <c r="C7" s="30">
        <f>C8+C11</f>
        <v>8.88</v>
      </c>
    </row>
    <row r="8" spans="1:3" s="23" customFormat="1" ht="15.75" customHeight="1">
      <c r="A8" s="49">
        <v>302</v>
      </c>
      <c r="B8" s="50" t="s">
        <v>140</v>
      </c>
      <c r="C8" s="30">
        <f>SUM(C9:C10)</f>
        <v>4.390000000000001</v>
      </c>
    </row>
    <row r="9" spans="1:3" s="23" customFormat="1" ht="15.75" customHeight="1">
      <c r="A9" s="48">
        <v>30228</v>
      </c>
      <c r="B9" s="32" t="s">
        <v>236</v>
      </c>
      <c r="C9" s="30">
        <v>3.12</v>
      </c>
    </row>
    <row r="10" spans="1:3" s="23" customFormat="1" ht="15.75" customHeight="1">
      <c r="A10" s="48">
        <v>30239</v>
      </c>
      <c r="B10" s="32" t="s">
        <v>237</v>
      </c>
      <c r="C10" s="30">
        <v>1.27</v>
      </c>
    </row>
    <row r="11" spans="1:3" s="24" customFormat="1" ht="15.75" customHeight="1">
      <c r="A11" s="48">
        <v>310</v>
      </c>
      <c r="B11" s="48" t="s">
        <v>238</v>
      </c>
      <c r="C11" s="62">
        <v>4.49</v>
      </c>
    </row>
    <row r="12" spans="1:3" s="24" customFormat="1" ht="15.75" customHeight="1">
      <c r="A12" s="48"/>
      <c r="B12" s="32"/>
      <c r="C12" s="62"/>
    </row>
    <row r="13" spans="1:3" s="24" customFormat="1" ht="15.75" customHeight="1">
      <c r="A13" s="48"/>
      <c r="B13" s="32"/>
      <c r="C13" s="62"/>
    </row>
    <row r="14" spans="1:3" s="24" customFormat="1" ht="15.75" customHeight="1">
      <c r="A14" s="48"/>
      <c r="B14" s="32"/>
      <c r="C14" s="62"/>
    </row>
    <row r="15" spans="1:3" s="24" customFormat="1" ht="15.75" customHeight="1">
      <c r="A15" s="48"/>
      <c r="B15" s="32"/>
      <c r="C15" s="62"/>
    </row>
    <row r="16" spans="1:3" s="24" customFormat="1" ht="15.75" customHeight="1">
      <c r="A16" s="48"/>
      <c r="B16" s="32"/>
      <c r="C16" s="62"/>
    </row>
    <row r="17" spans="1:3" ht="44.25" customHeight="1">
      <c r="A17" s="95" t="s">
        <v>193</v>
      </c>
      <c r="B17" s="96"/>
      <c r="C17" s="96"/>
    </row>
    <row r="18" ht="14.25">
      <c r="A18" s="26"/>
    </row>
    <row r="19" ht="14.25">
      <c r="A19" s="26"/>
    </row>
    <row r="20" ht="14.25">
      <c r="A20" s="26"/>
    </row>
    <row r="21" ht="14.25">
      <c r="A21" s="26"/>
    </row>
  </sheetData>
  <sheetProtection/>
  <mergeCells count="5">
    <mergeCell ref="A17:C17"/>
    <mergeCell ref="A7:B7"/>
    <mergeCell ref="A2:C2"/>
    <mergeCell ref="A5:B5"/>
    <mergeCell ref="C5:C6"/>
  </mergeCells>
  <printOptions horizontalCentered="1"/>
  <pageMargins left="0.35433070866141736" right="0.35433070866141736" top="0.89" bottom="0.7874015748031497" header="0.5118110236220472" footer="0.196850393700787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D11"/>
  <sheetViews>
    <sheetView zoomScalePageLayoutView="0" workbookViewId="0" topLeftCell="A1">
      <selection activeCell="G14" sqref="G14"/>
    </sheetView>
  </sheetViews>
  <sheetFormatPr defaultColWidth="10.28125" defaultRowHeight="12.75"/>
  <cols>
    <col min="1" max="1" width="21.57421875" style="37" customWidth="1"/>
    <col min="2" max="3" width="18.28125" style="37" customWidth="1"/>
    <col min="4" max="4" width="20.140625" style="37" customWidth="1"/>
    <col min="5" max="5" width="10.8515625" style="37" customWidth="1"/>
    <col min="6" max="16384" width="10.28125" style="37" customWidth="1"/>
  </cols>
  <sheetData>
    <row r="1" ht="13.5">
      <c r="A1" s="61" t="s">
        <v>181</v>
      </c>
    </row>
    <row r="2" spans="1:4" ht="27" customHeight="1">
      <c r="A2" s="106" t="s">
        <v>194</v>
      </c>
      <c r="B2" s="106"/>
      <c r="C2" s="106"/>
      <c r="D2" s="106"/>
    </row>
    <row r="3" spans="1:4" ht="15.75" customHeight="1">
      <c r="A3" s="41"/>
      <c r="B3" s="44"/>
      <c r="C3" s="44"/>
      <c r="D3" s="42" t="s">
        <v>144</v>
      </c>
    </row>
    <row r="4" spans="1:4" ht="15.75" customHeight="1">
      <c r="A4" s="44"/>
      <c r="B4" s="44"/>
      <c r="C4" s="44"/>
      <c r="D4" s="42" t="s">
        <v>125</v>
      </c>
    </row>
    <row r="5" spans="1:4" ht="18" customHeight="1">
      <c r="A5" s="107" t="s">
        <v>124</v>
      </c>
      <c r="B5" s="108" t="s">
        <v>145</v>
      </c>
      <c r="C5" s="109"/>
      <c r="D5" s="110"/>
    </row>
    <row r="6" spans="1:4" ht="18" customHeight="1">
      <c r="A6" s="107"/>
      <c r="B6" s="40" t="s">
        <v>146</v>
      </c>
      <c r="C6" s="40" t="s">
        <v>147</v>
      </c>
      <c r="D6" s="40" t="s">
        <v>148</v>
      </c>
    </row>
    <row r="7" spans="1:4" ht="18" customHeight="1">
      <c r="A7" s="38" t="s">
        <v>28</v>
      </c>
      <c r="B7" s="45">
        <v>4.49</v>
      </c>
      <c r="C7" s="45">
        <v>4.49</v>
      </c>
      <c r="D7" s="39"/>
    </row>
    <row r="8" spans="1:4" ht="18" customHeight="1">
      <c r="A8" s="43" t="s">
        <v>149</v>
      </c>
      <c r="B8" s="45">
        <v>4.49</v>
      </c>
      <c r="C8" s="45">
        <v>4.49</v>
      </c>
      <c r="D8" s="45"/>
    </row>
    <row r="9" spans="1:4" ht="18" customHeight="1">
      <c r="A9" s="43" t="s">
        <v>150</v>
      </c>
      <c r="B9" s="45"/>
      <c r="C9" s="45"/>
      <c r="D9" s="45"/>
    </row>
    <row r="10" spans="1:4" ht="18" customHeight="1">
      <c r="A10" s="43" t="s">
        <v>151</v>
      </c>
      <c r="B10" s="45"/>
      <c r="C10" s="45"/>
      <c r="D10" s="45"/>
    </row>
    <row r="11" spans="1:4" ht="33" customHeight="1">
      <c r="A11" s="111" t="s">
        <v>152</v>
      </c>
      <c r="B11" s="111"/>
      <c r="C11" s="111"/>
      <c r="D11" s="111"/>
    </row>
  </sheetData>
  <sheetProtection/>
  <mergeCells count="4">
    <mergeCell ref="A2:D2"/>
    <mergeCell ref="A5:A6"/>
    <mergeCell ref="B5:D5"/>
    <mergeCell ref="A11:D11"/>
  </mergeCells>
  <printOptions horizontalCentered="1"/>
  <pageMargins left="0.4724409448818898" right="0.3937007874015748" top="1.11"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1"/>
  <sheetViews>
    <sheetView zoomScalePageLayoutView="0" workbookViewId="0" topLeftCell="A1">
      <selection activeCell="K6" sqref="K6"/>
    </sheetView>
  </sheetViews>
  <sheetFormatPr defaultColWidth="9.140625" defaultRowHeight="12.75"/>
  <cols>
    <col min="1" max="1" width="18.140625" style="13" customWidth="1"/>
    <col min="2" max="2" width="15.7109375" style="13" customWidth="1"/>
    <col min="3" max="9" width="13.7109375" style="13" customWidth="1"/>
    <col min="10" max="10" width="9.7109375" style="13" customWidth="1"/>
    <col min="11" max="16384" width="9.140625" style="13" customWidth="1"/>
  </cols>
  <sheetData>
    <row r="1" ht="21" customHeight="1">
      <c r="A1" s="77" t="s">
        <v>240</v>
      </c>
    </row>
    <row r="2" spans="1:9" ht="27">
      <c r="A2" s="83" t="s">
        <v>182</v>
      </c>
      <c r="B2" s="83"/>
      <c r="C2" s="83"/>
      <c r="D2" s="83"/>
      <c r="E2" s="83"/>
      <c r="F2" s="83"/>
      <c r="G2" s="83"/>
      <c r="H2" s="83"/>
      <c r="I2" s="83"/>
    </row>
    <row r="3" ht="15.75" customHeight="1">
      <c r="I3" s="14" t="s">
        <v>77</v>
      </c>
    </row>
    <row r="4" spans="1:9" ht="15.75" customHeight="1">
      <c r="A4" s="15"/>
      <c r="E4" s="18"/>
      <c r="I4" s="16" t="s">
        <v>15</v>
      </c>
    </row>
    <row r="5" spans="1:9" ht="15" customHeight="1">
      <c r="A5" s="86" t="s">
        <v>57</v>
      </c>
      <c r="B5" s="86" t="s">
        <v>72</v>
      </c>
      <c r="C5" s="87" t="s">
        <v>69</v>
      </c>
      <c r="D5" s="87" t="s">
        <v>45</v>
      </c>
      <c r="E5" s="87" t="s">
        <v>1</v>
      </c>
      <c r="F5" s="87" t="s">
        <v>58</v>
      </c>
      <c r="G5" s="87" t="s">
        <v>43</v>
      </c>
      <c r="H5" s="87" t="s">
        <v>52</v>
      </c>
      <c r="I5" s="87" t="s">
        <v>48</v>
      </c>
    </row>
    <row r="6" spans="1:9" ht="31.5" customHeight="1">
      <c r="A6" s="34" t="s">
        <v>81</v>
      </c>
      <c r="B6" s="6" t="s">
        <v>61</v>
      </c>
      <c r="C6" s="87" t="s">
        <v>72</v>
      </c>
      <c r="D6" s="87" t="s">
        <v>72</v>
      </c>
      <c r="E6" s="87" t="s">
        <v>72</v>
      </c>
      <c r="F6" s="87" t="s">
        <v>72</v>
      </c>
      <c r="G6" s="87" t="s">
        <v>72</v>
      </c>
      <c r="H6" s="87" t="s">
        <v>72</v>
      </c>
      <c r="I6" s="87" t="s">
        <v>29</v>
      </c>
    </row>
    <row r="7" spans="1:9" ht="15.75" customHeight="1">
      <c r="A7" s="86" t="s">
        <v>28</v>
      </c>
      <c r="B7" s="86"/>
      <c r="C7" s="8">
        <f>C8+C13+C17</f>
        <v>641</v>
      </c>
      <c r="D7" s="8">
        <f>D8+D13+D17</f>
        <v>627.37</v>
      </c>
      <c r="E7" s="8"/>
      <c r="F7" s="8"/>
      <c r="G7" s="8"/>
      <c r="H7" s="8"/>
      <c r="I7" s="8">
        <v>13.63</v>
      </c>
    </row>
    <row r="8" spans="1:9" ht="15.75" customHeight="1">
      <c r="A8" s="63" t="s">
        <v>207</v>
      </c>
      <c r="B8" s="64" t="s">
        <v>195</v>
      </c>
      <c r="C8" s="65">
        <v>533.16</v>
      </c>
      <c r="D8" s="65">
        <f>C8-I8</f>
        <v>519.53</v>
      </c>
      <c r="E8" s="65"/>
      <c r="F8" s="66"/>
      <c r="G8" s="66"/>
      <c r="H8" s="66"/>
      <c r="I8" s="8">
        <v>13.63</v>
      </c>
    </row>
    <row r="9" spans="1:9" ht="15.75" customHeight="1">
      <c r="A9" s="63" t="s">
        <v>208</v>
      </c>
      <c r="B9" s="64" t="s">
        <v>196</v>
      </c>
      <c r="C9" s="65">
        <v>533.16</v>
      </c>
      <c r="D9" s="65">
        <f aca="true" t="shared" si="0" ref="D9:D21">C9-I9</f>
        <v>519.53</v>
      </c>
      <c r="E9" s="65"/>
      <c r="F9" s="66"/>
      <c r="G9" s="66"/>
      <c r="H9" s="66"/>
      <c r="I9" s="8">
        <v>13.63</v>
      </c>
    </row>
    <row r="10" spans="1:9" ht="15.75" customHeight="1">
      <c r="A10" s="63" t="s">
        <v>209</v>
      </c>
      <c r="B10" s="64" t="s">
        <v>197</v>
      </c>
      <c r="C10" s="65">
        <v>433.23</v>
      </c>
      <c r="D10" s="65">
        <f t="shared" si="0"/>
        <v>419.73</v>
      </c>
      <c r="E10" s="65"/>
      <c r="F10" s="66"/>
      <c r="G10" s="66"/>
      <c r="H10" s="66"/>
      <c r="I10" s="8">
        <v>13.5</v>
      </c>
    </row>
    <row r="11" spans="1:9" ht="15.75" customHeight="1">
      <c r="A11" s="63" t="s">
        <v>210</v>
      </c>
      <c r="B11" s="64" t="s">
        <v>198</v>
      </c>
      <c r="C11" s="65">
        <v>68</v>
      </c>
      <c r="D11" s="65">
        <f t="shared" si="0"/>
        <v>68</v>
      </c>
      <c r="E11" s="65"/>
      <c r="F11" s="66"/>
      <c r="G11" s="66"/>
      <c r="H11" s="66"/>
      <c r="I11" s="8"/>
    </row>
    <row r="12" spans="1:9" ht="15.75" customHeight="1">
      <c r="A12" s="63">
        <v>2011050</v>
      </c>
      <c r="B12" s="64" t="s">
        <v>219</v>
      </c>
      <c r="C12" s="65">
        <v>31.93</v>
      </c>
      <c r="D12" s="65">
        <f t="shared" si="0"/>
        <v>31.8</v>
      </c>
      <c r="E12" s="65"/>
      <c r="F12" s="66"/>
      <c r="G12" s="66"/>
      <c r="H12" s="66"/>
      <c r="I12" s="8">
        <v>0.13</v>
      </c>
    </row>
    <row r="13" spans="1:9" ht="15.75" customHeight="1">
      <c r="A13" s="63" t="s">
        <v>211</v>
      </c>
      <c r="B13" s="64" t="s">
        <v>199</v>
      </c>
      <c r="C13" s="65">
        <v>36.23</v>
      </c>
      <c r="D13" s="65">
        <f t="shared" si="0"/>
        <v>36.23</v>
      </c>
      <c r="E13" s="65"/>
      <c r="F13" s="66"/>
      <c r="G13" s="66"/>
      <c r="H13" s="66"/>
      <c r="I13" s="66"/>
    </row>
    <row r="14" spans="1:9" ht="15.75" customHeight="1">
      <c r="A14" s="63" t="s">
        <v>212</v>
      </c>
      <c r="B14" s="64" t="s">
        <v>200</v>
      </c>
      <c r="C14" s="65">
        <v>36.23</v>
      </c>
      <c r="D14" s="65">
        <f t="shared" si="0"/>
        <v>36.23</v>
      </c>
      <c r="E14" s="65"/>
      <c r="F14" s="66"/>
      <c r="G14" s="66"/>
      <c r="H14" s="66"/>
      <c r="I14" s="66"/>
    </row>
    <row r="15" spans="1:9" ht="15.75" customHeight="1">
      <c r="A15" s="63" t="s">
        <v>213</v>
      </c>
      <c r="B15" s="64" t="s">
        <v>201</v>
      </c>
      <c r="C15" s="65">
        <v>32.67</v>
      </c>
      <c r="D15" s="65">
        <f t="shared" si="0"/>
        <v>32.67</v>
      </c>
      <c r="E15" s="65"/>
      <c r="F15" s="66"/>
      <c r="G15" s="66"/>
      <c r="H15" s="66"/>
      <c r="I15" s="66"/>
    </row>
    <row r="16" spans="1:9" ht="15.75" customHeight="1">
      <c r="A16" s="63" t="s">
        <v>221</v>
      </c>
      <c r="B16" s="67" t="s">
        <v>220</v>
      </c>
      <c r="C16" s="65">
        <v>3.56</v>
      </c>
      <c r="D16" s="65">
        <f t="shared" si="0"/>
        <v>3.56</v>
      </c>
      <c r="E16" s="65"/>
      <c r="F16" s="66"/>
      <c r="G16" s="66"/>
      <c r="H16" s="66"/>
      <c r="I16" s="66"/>
    </row>
    <row r="17" spans="1:9" ht="13.5">
      <c r="A17" s="63" t="s">
        <v>214</v>
      </c>
      <c r="B17" s="64" t="s">
        <v>202</v>
      </c>
      <c r="C17" s="65">
        <v>71.61</v>
      </c>
      <c r="D17" s="65">
        <f t="shared" si="0"/>
        <v>71.61</v>
      </c>
      <c r="E17" s="65"/>
      <c r="F17" s="66"/>
      <c r="G17" s="66"/>
      <c r="H17" s="66"/>
      <c r="I17" s="66"/>
    </row>
    <row r="18" spans="1:9" ht="13.5">
      <c r="A18" s="63" t="s">
        <v>215</v>
      </c>
      <c r="B18" s="64" t="s">
        <v>203</v>
      </c>
      <c r="C18" s="65">
        <v>71.61</v>
      </c>
      <c r="D18" s="65">
        <f t="shared" si="0"/>
        <v>71.61</v>
      </c>
      <c r="E18" s="65"/>
      <c r="F18" s="66"/>
      <c r="G18" s="66"/>
      <c r="H18" s="66"/>
      <c r="I18" s="66"/>
    </row>
    <row r="19" spans="1:9" ht="13.5">
      <c r="A19" s="63" t="s">
        <v>216</v>
      </c>
      <c r="B19" s="64" t="s">
        <v>204</v>
      </c>
      <c r="C19" s="65">
        <v>35.16</v>
      </c>
      <c r="D19" s="65">
        <f t="shared" si="0"/>
        <v>35.16</v>
      </c>
      <c r="E19" s="65"/>
      <c r="F19" s="66"/>
      <c r="G19" s="66"/>
      <c r="H19" s="66"/>
      <c r="I19" s="66"/>
    </row>
    <row r="20" spans="1:9" ht="13.5">
      <c r="A20" s="63" t="s">
        <v>217</v>
      </c>
      <c r="B20" s="64" t="s">
        <v>205</v>
      </c>
      <c r="C20" s="65">
        <v>19.98</v>
      </c>
      <c r="D20" s="65">
        <f t="shared" si="0"/>
        <v>19.98</v>
      </c>
      <c r="E20" s="65"/>
      <c r="F20" s="66"/>
      <c r="G20" s="66"/>
      <c r="H20" s="66"/>
      <c r="I20" s="66"/>
    </row>
    <row r="21" spans="1:9" ht="13.5">
      <c r="A21" s="63" t="s">
        <v>218</v>
      </c>
      <c r="B21" s="64" t="s">
        <v>206</v>
      </c>
      <c r="C21" s="65">
        <v>16.47</v>
      </c>
      <c r="D21" s="65">
        <f t="shared" si="0"/>
        <v>16.47</v>
      </c>
      <c r="E21" s="65"/>
      <c r="F21" s="66"/>
      <c r="G21" s="66"/>
      <c r="H21" s="66"/>
      <c r="I21" s="66"/>
    </row>
  </sheetData>
  <sheetProtection/>
  <mergeCells count="10">
    <mergeCell ref="A7:B7"/>
    <mergeCell ref="A2:I2"/>
    <mergeCell ref="F5:F6"/>
    <mergeCell ref="G5:G6"/>
    <mergeCell ref="H5:H6"/>
    <mergeCell ref="I5:I6"/>
    <mergeCell ref="A5:B5"/>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21"/>
  <sheetViews>
    <sheetView zoomScalePageLayoutView="0" workbookViewId="0" topLeftCell="A1">
      <selection activeCell="G10" sqref="G10"/>
    </sheetView>
  </sheetViews>
  <sheetFormatPr defaultColWidth="9.140625" defaultRowHeight="12.75"/>
  <cols>
    <col min="1" max="1" width="12.7109375" style="1" customWidth="1"/>
    <col min="2" max="2" width="15.7109375" style="1" customWidth="1"/>
    <col min="3" max="8" width="13.7109375" style="1" customWidth="1"/>
    <col min="9" max="9" width="9.7109375" style="1" customWidth="1"/>
    <col min="10" max="16384" width="9.140625" style="1" customWidth="1"/>
  </cols>
  <sheetData>
    <row r="1" ht="12.75">
      <c r="A1" s="1" t="s">
        <v>170</v>
      </c>
    </row>
    <row r="2" spans="1:8" ht="27">
      <c r="A2" s="88" t="s">
        <v>183</v>
      </c>
      <c r="B2" s="88"/>
      <c r="C2" s="88"/>
      <c r="D2" s="88"/>
      <c r="E2" s="88"/>
      <c r="F2" s="88"/>
      <c r="G2" s="88"/>
      <c r="H2" s="88"/>
    </row>
    <row r="3" ht="15.75" customHeight="1">
      <c r="H3" s="4" t="s">
        <v>155</v>
      </c>
    </row>
    <row r="4" spans="1:8" ht="15.75" customHeight="1">
      <c r="A4" s="2"/>
      <c r="D4" s="3"/>
      <c r="H4" s="5" t="s">
        <v>15</v>
      </c>
    </row>
    <row r="5" spans="1:8" ht="15.75" customHeight="1">
      <c r="A5" s="86" t="s">
        <v>57</v>
      </c>
      <c r="B5" s="86" t="s">
        <v>72</v>
      </c>
      <c r="C5" s="87" t="s">
        <v>31</v>
      </c>
      <c r="D5" s="87" t="s">
        <v>54</v>
      </c>
      <c r="E5" s="87" t="s">
        <v>8</v>
      </c>
      <c r="F5" s="87" t="s">
        <v>49</v>
      </c>
      <c r="G5" s="87" t="s">
        <v>26</v>
      </c>
      <c r="H5" s="87" t="s">
        <v>13</v>
      </c>
    </row>
    <row r="6" spans="1:8" ht="31.5" customHeight="1">
      <c r="A6" s="34" t="s">
        <v>81</v>
      </c>
      <c r="B6" s="6" t="s">
        <v>61</v>
      </c>
      <c r="C6" s="87" t="s">
        <v>72</v>
      </c>
      <c r="D6" s="87" t="s">
        <v>72</v>
      </c>
      <c r="E6" s="87" t="s">
        <v>72</v>
      </c>
      <c r="F6" s="87" t="s">
        <v>72</v>
      </c>
      <c r="G6" s="87" t="s">
        <v>72</v>
      </c>
      <c r="H6" s="87" t="s">
        <v>72</v>
      </c>
    </row>
    <row r="7" spans="1:8" ht="15.75" customHeight="1">
      <c r="A7" s="19"/>
      <c r="B7" s="6" t="s">
        <v>28</v>
      </c>
      <c r="C7" s="8">
        <v>641</v>
      </c>
      <c r="D7" s="8">
        <v>573</v>
      </c>
      <c r="E7" s="8">
        <v>68</v>
      </c>
      <c r="F7" s="8"/>
      <c r="G7" s="8"/>
      <c r="H7" s="8"/>
    </row>
    <row r="8" spans="1:8" ht="15.75" customHeight="1">
      <c r="A8" s="63" t="s">
        <v>207</v>
      </c>
      <c r="B8" s="64" t="s">
        <v>195</v>
      </c>
      <c r="C8" s="65">
        <v>533.16</v>
      </c>
      <c r="D8" s="65">
        <v>465.16</v>
      </c>
      <c r="E8" s="8">
        <v>68</v>
      </c>
      <c r="F8" s="8"/>
      <c r="G8" s="8"/>
      <c r="H8" s="8"/>
    </row>
    <row r="9" spans="1:8" ht="15.75" customHeight="1">
      <c r="A9" s="63" t="s">
        <v>208</v>
      </c>
      <c r="B9" s="64" t="s">
        <v>196</v>
      </c>
      <c r="C9" s="65">
        <v>533.16</v>
      </c>
      <c r="D9" s="65">
        <v>465.16</v>
      </c>
      <c r="E9" s="8">
        <v>68</v>
      </c>
      <c r="F9" s="8"/>
      <c r="G9" s="8"/>
      <c r="H9" s="8"/>
    </row>
    <row r="10" spans="1:8" ht="15.75" customHeight="1">
      <c r="A10" s="63" t="s">
        <v>209</v>
      </c>
      <c r="B10" s="64" t="s">
        <v>197</v>
      </c>
      <c r="C10" s="65">
        <v>433.23</v>
      </c>
      <c r="D10" s="65">
        <f aca="true" t="shared" si="0" ref="D10:D21">C10-I10</f>
        <v>433.23</v>
      </c>
      <c r="E10" s="8"/>
      <c r="F10" s="8"/>
      <c r="G10" s="8"/>
      <c r="H10" s="8"/>
    </row>
    <row r="11" spans="1:8" ht="15.75" customHeight="1">
      <c r="A11" s="63" t="s">
        <v>210</v>
      </c>
      <c r="B11" s="64" t="s">
        <v>198</v>
      </c>
      <c r="C11" s="65">
        <v>68</v>
      </c>
      <c r="E11" s="65">
        <f>C11-I11</f>
        <v>68</v>
      </c>
      <c r="F11" s="8"/>
      <c r="G11" s="8"/>
      <c r="H11" s="8"/>
    </row>
    <row r="12" spans="1:8" ht="15.75" customHeight="1">
      <c r="A12" s="63">
        <v>2011050</v>
      </c>
      <c r="B12" s="64" t="s">
        <v>219</v>
      </c>
      <c r="C12" s="65">
        <v>31.93</v>
      </c>
      <c r="D12" s="65">
        <f t="shared" si="0"/>
        <v>31.93</v>
      </c>
      <c r="E12" s="8"/>
      <c r="F12" s="8"/>
      <c r="G12" s="8"/>
      <c r="H12" s="8"/>
    </row>
    <row r="13" spans="1:8" ht="15.75" customHeight="1">
      <c r="A13" s="63" t="s">
        <v>211</v>
      </c>
      <c r="B13" s="64" t="s">
        <v>199</v>
      </c>
      <c r="C13" s="65">
        <v>36.23</v>
      </c>
      <c r="D13" s="65">
        <f t="shared" si="0"/>
        <v>36.23</v>
      </c>
      <c r="E13" s="8"/>
      <c r="F13" s="8"/>
      <c r="G13" s="8"/>
      <c r="H13" s="8"/>
    </row>
    <row r="14" spans="1:8" ht="15.75" customHeight="1">
      <c r="A14" s="63" t="s">
        <v>212</v>
      </c>
      <c r="B14" s="64" t="s">
        <v>200</v>
      </c>
      <c r="C14" s="65">
        <v>36.23</v>
      </c>
      <c r="D14" s="65">
        <f t="shared" si="0"/>
        <v>36.23</v>
      </c>
      <c r="E14" s="8"/>
      <c r="F14" s="8"/>
      <c r="G14" s="8"/>
      <c r="H14" s="8"/>
    </row>
    <row r="15" spans="1:8" ht="13.5">
      <c r="A15" s="63" t="s">
        <v>213</v>
      </c>
      <c r="B15" s="64" t="s">
        <v>201</v>
      </c>
      <c r="C15" s="65">
        <v>32.67</v>
      </c>
      <c r="D15" s="65">
        <f t="shared" si="0"/>
        <v>32.67</v>
      </c>
      <c r="E15" s="68"/>
      <c r="F15" s="68"/>
      <c r="G15" s="68"/>
      <c r="H15" s="68"/>
    </row>
    <row r="16" spans="1:8" ht="13.5">
      <c r="A16" s="63" t="s">
        <v>221</v>
      </c>
      <c r="B16" s="67" t="s">
        <v>220</v>
      </c>
      <c r="C16" s="65">
        <v>3.56</v>
      </c>
      <c r="D16" s="65">
        <f t="shared" si="0"/>
        <v>3.56</v>
      </c>
      <c r="E16" s="68"/>
      <c r="F16" s="68"/>
      <c r="G16" s="68"/>
      <c r="H16" s="68"/>
    </row>
    <row r="17" spans="1:8" ht="13.5">
      <c r="A17" s="63" t="s">
        <v>214</v>
      </c>
      <c r="B17" s="64" t="s">
        <v>202</v>
      </c>
      <c r="C17" s="65">
        <v>71.61</v>
      </c>
      <c r="D17" s="65">
        <f t="shared" si="0"/>
        <v>71.61</v>
      </c>
      <c r="E17" s="68"/>
      <c r="F17" s="68"/>
      <c r="G17" s="68"/>
      <c r="H17" s="68"/>
    </row>
    <row r="18" spans="1:8" ht="13.5">
      <c r="A18" s="63" t="s">
        <v>215</v>
      </c>
      <c r="B18" s="64" t="s">
        <v>203</v>
      </c>
      <c r="C18" s="65">
        <v>71.61</v>
      </c>
      <c r="D18" s="65">
        <f t="shared" si="0"/>
        <v>71.61</v>
      </c>
      <c r="E18" s="68"/>
      <c r="F18" s="68"/>
      <c r="G18" s="68"/>
      <c r="H18" s="68"/>
    </row>
    <row r="19" spans="1:8" ht="13.5">
      <c r="A19" s="63" t="s">
        <v>216</v>
      </c>
      <c r="B19" s="64" t="s">
        <v>204</v>
      </c>
      <c r="C19" s="65">
        <v>35.16</v>
      </c>
      <c r="D19" s="65">
        <f t="shared" si="0"/>
        <v>35.16</v>
      </c>
      <c r="E19" s="68"/>
      <c r="F19" s="68"/>
      <c r="G19" s="68"/>
      <c r="H19" s="68"/>
    </row>
    <row r="20" spans="1:8" ht="13.5">
      <c r="A20" s="63" t="s">
        <v>217</v>
      </c>
      <c r="B20" s="64" t="s">
        <v>205</v>
      </c>
      <c r="C20" s="65">
        <v>19.98</v>
      </c>
      <c r="D20" s="65">
        <f t="shared" si="0"/>
        <v>19.98</v>
      </c>
      <c r="E20" s="68"/>
      <c r="F20" s="68"/>
      <c r="G20" s="68"/>
      <c r="H20" s="68"/>
    </row>
    <row r="21" spans="1:8" ht="13.5">
      <c r="A21" s="63" t="s">
        <v>218</v>
      </c>
      <c r="B21" s="64" t="s">
        <v>206</v>
      </c>
      <c r="C21" s="65">
        <v>16.47</v>
      </c>
      <c r="D21" s="65">
        <f t="shared" si="0"/>
        <v>16.47</v>
      </c>
      <c r="E21" s="68"/>
      <c r="F21" s="68"/>
      <c r="G21" s="68"/>
      <c r="H21" s="68"/>
    </row>
  </sheetData>
  <sheetProtection/>
  <mergeCells count="8">
    <mergeCell ref="A2:H2"/>
    <mergeCell ref="F5:F6"/>
    <mergeCell ref="G5:G6"/>
    <mergeCell ref="H5:H6"/>
    <mergeCell ref="A5:B5"/>
    <mergeCell ref="C5:C6"/>
    <mergeCell ref="D5:D6"/>
    <mergeCell ref="E5:E6"/>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36"/>
  <sheetViews>
    <sheetView zoomScalePageLayoutView="0" workbookViewId="0" topLeftCell="A1">
      <selection activeCell="H17" sqref="H17"/>
    </sheetView>
  </sheetViews>
  <sheetFormatPr defaultColWidth="9.140625" defaultRowHeight="12.75"/>
  <cols>
    <col min="1" max="1" width="33.28125" style="13" customWidth="1"/>
    <col min="2" max="2" width="10.7109375" style="13" customWidth="1"/>
    <col min="3" max="3" width="29.421875" style="13" customWidth="1"/>
    <col min="4" max="4" width="10.7109375" style="13" customWidth="1"/>
    <col min="5" max="6" width="13.7109375" style="13" customWidth="1"/>
    <col min="7" max="16384" width="9.140625" style="13" customWidth="1"/>
  </cols>
  <sheetData>
    <row r="1" ht="12.75">
      <c r="A1" s="13" t="s">
        <v>172</v>
      </c>
    </row>
    <row r="2" spans="1:6" ht="27">
      <c r="A2" s="83" t="s">
        <v>184</v>
      </c>
      <c r="B2" s="83"/>
      <c r="C2" s="83"/>
      <c r="D2" s="83"/>
      <c r="E2" s="83"/>
      <c r="F2" s="83"/>
    </row>
    <row r="3" ht="15.75" customHeight="1">
      <c r="F3" s="14" t="s">
        <v>80</v>
      </c>
    </row>
    <row r="4" spans="1:6" ht="15.75" customHeight="1">
      <c r="A4" s="15"/>
      <c r="D4" s="18"/>
      <c r="F4" s="16" t="s">
        <v>15</v>
      </c>
    </row>
    <row r="5" spans="1:6" ht="15.75" customHeight="1">
      <c r="A5" s="89" t="s">
        <v>37</v>
      </c>
      <c r="B5" s="89" t="s">
        <v>72</v>
      </c>
      <c r="C5" s="89" t="s">
        <v>34</v>
      </c>
      <c r="D5" s="89"/>
      <c r="E5" s="89"/>
      <c r="F5" s="89"/>
    </row>
    <row r="6" spans="1:6" ht="15.75" customHeight="1">
      <c r="A6" s="90" t="s">
        <v>0</v>
      </c>
      <c r="B6" s="90" t="s">
        <v>32</v>
      </c>
      <c r="C6" s="90" t="s">
        <v>79</v>
      </c>
      <c r="D6" s="89" t="s">
        <v>32</v>
      </c>
      <c r="E6" s="89" t="s">
        <v>72</v>
      </c>
      <c r="F6" s="89" t="s">
        <v>72</v>
      </c>
    </row>
    <row r="7" spans="1:6" ht="31.5" customHeight="1">
      <c r="A7" s="90" t="s">
        <v>72</v>
      </c>
      <c r="B7" s="90" t="s">
        <v>72</v>
      </c>
      <c r="C7" s="90" t="s">
        <v>72</v>
      </c>
      <c r="D7" s="20" t="s">
        <v>29</v>
      </c>
      <c r="E7" s="21" t="s">
        <v>66</v>
      </c>
      <c r="F7" s="21" t="s">
        <v>3</v>
      </c>
    </row>
    <row r="8" spans="1:6" ht="15.75" customHeight="1">
      <c r="A8" s="9" t="s">
        <v>50</v>
      </c>
      <c r="B8" s="8">
        <v>627.37</v>
      </c>
      <c r="C8" s="7" t="s">
        <v>25</v>
      </c>
      <c r="D8" s="8">
        <v>519.53</v>
      </c>
      <c r="E8" s="8">
        <v>519.53</v>
      </c>
      <c r="F8" s="8"/>
    </row>
    <row r="9" spans="1:6" ht="15.75" customHeight="1">
      <c r="A9" s="9" t="s">
        <v>47</v>
      </c>
      <c r="B9" s="8"/>
      <c r="C9" s="7" t="s">
        <v>6</v>
      </c>
      <c r="D9" s="8"/>
      <c r="E9" s="8"/>
      <c r="F9" s="8"/>
    </row>
    <row r="10" spans="1:6" ht="15.75" customHeight="1">
      <c r="A10" s="9" t="s">
        <v>72</v>
      </c>
      <c r="B10" s="10"/>
      <c r="C10" s="7" t="s">
        <v>65</v>
      </c>
      <c r="D10" s="8"/>
      <c r="E10" s="8"/>
      <c r="F10" s="8"/>
    </row>
    <row r="11" spans="1:6" ht="15.75" customHeight="1">
      <c r="A11" s="9" t="s">
        <v>72</v>
      </c>
      <c r="B11" s="10"/>
      <c r="C11" s="7" t="s">
        <v>63</v>
      </c>
      <c r="D11" s="8"/>
      <c r="E11" s="8"/>
      <c r="F11" s="8"/>
    </row>
    <row r="12" spans="1:6" ht="15.75" customHeight="1">
      <c r="A12" s="9" t="s">
        <v>72</v>
      </c>
      <c r="B12" s="10"/>
      <c r="C12" s="7" t="s">
        <v>18</v>
      </c>
      <c r="D12" s="8"/>
      <c r="E12" s="8"/>
      <c r="F12" s="8"/>
    </row>
    <row r="13" spans="1:6" ht="15.75" customHeight="1">
      <c r="A13" s="9" t="s">
        <v>72</v>
      </c>
      <c r="B13" s="10"/>
      <c r="C13" s="7" t="s">
        <v>51</v>
      </c>
      <c r="D13" s="8"/>
      <c r="E13" s="8"/>
      <c r="F13" s="8"/>
    </row>
    <row r="14" spans="1:6" ht="15.75" customHeight="1">
      <c r="A14" s="9" t="s">
        <v>72</v>
      </c>
      <c r="B14" s="10"/>
      <c r="C14" s="7" t="s">
        <v>5</v>
      </c>
      <c r="D14" s="8"/>
      <c r="E14" s="8"/>
      <c r="F14" s="8"/>
    </row>
    <row r="15" spans="1:6" ht="15.75" customHeight="1">
      <c r="A15" s="9" t="s">
        <v>72</v>
      </c>
      <c r="B15" s="10"/>
      <c r="C15" s="7" t="s">
        <v>7</v>
      </c>
      <c r="D15" s="8"/>
      <c r="E15" s="8"/>
      <c r="F15" s="8"/>
    </row>
    <row r="16" spans="1:6" ht="15.75" customHeight="1">
      <c r="A16" s="9" t="s">
        <v>72</v>
      </c>
      <c r="B16" s="10"/>
      <c r="C16" s="7" t="s">
        <v>60</v>
      </c>
      <c r="D16" s="8">
        <v>36.23</v>
      </c>
      <c r="E16" s="8">
        <v>36.23</v>
      </c>
      <c r="F16" s="8"/>
    </row>
    <row r="17" spans="1:6" ht="15.75" customHeight="1">
      <c r="A17" s="9" t="s">
        <v>72</v>
      </c>
      <c r="B17" s="10"/>
      <c r="C17" s="7" t="s">
        <v>44</v>
      </c>
      <c r="D17" s="8"/>
      <c r="E17" s="8"/>
      <c r="F17" s="8"/>
    </row>
    <row r="18" spans="1:6" ht="15.75" customHeight="1">
      <c r="A18" s="9" t="s">
        <v>72</v>
      </c>
      <c r="B18" s="10"/>
      <c r="C18" s="7" t="s">
        <v>39</v>
      </c>
      <c r="D18" s="8"/>
      <c r="E18" s="8"/>
      <c r="F18" s="8"/>
    </row>
    <row r="19" spans="1:6" ht="15.75" customHeight="1">
      <c r="A19" s="9" t="s">
        <v>72</v>
      </c>
      <c r="B19" s="10"/>
      <c r="C19" s="7" t="s">
        <v>70</v>
      </c>
      <c r="D19" s="8"/>
      <c r="E19" s="8"/>
      <c r="F19" s="8"/>
    </row>
    <row r="20" spans="1:6" ht="15.75" customHeight="1">
      <c r="A20" s="9" t="s">
        <v>72</v>
      </c>
      <c r="B20" s="10"/>
      <c r="C20" s="7" t="s">
        <v>35</v>
      </c>
      <c r="D20" s="8"/>
      <c r="E20" s="8"/>
      <c r="F20" s="8"/>
    </row>
    <row r="21" spans="1:6" ht="15.75" customHeight="1">
      <c r="A21" s="9" t="s">
        <v>72</v>
      </c>
      <c r="B21" s="10"/>
      <c r="C21" s="7" t="s">
        <v>55</v>
      </c>
      <c r="D21" s="8"/>
      <c r="E21" s="8"/>
      <c r="F21" s="8"/>
    </row>
    <row r="22" spans="1:6" ht="15.75" customHeight="1">
      <c r="A22" s="9" t="s">
        <v>72</v>
      </c>
      <c r="B22" s="10"/>
      <c r="C22" s="7" t="s">
        <v>11</v>
      </c>
      <c r="D22" s="8"/>
      <c r="E22" s="8"/>
      <c r="F22" s="8"/>
    </row>
    <row r="23" spans="1:6" ht="15.75" customHeight="1">
      <c r="A23" s="9" t="s">
        <v>72</v>
      </c>
      <c r="B23" s="10"/>
      <c r="C23" s="7" t="s">
        <v>41</v>
      </c>
      <c r="D23" s="8"/>
      <c r="E23" s="8"/>
      <c r="F23" s="8"/>
    </row>
    <row r="24" spans="1:6" ht="15.75" customHeight="1">
      <c r="A24" s="9" t="s">
        <v>72</v>
      </c>
      <c r="B24" s="10"/>
      <c r="C24" s="7" t="s">
        <v>21</v>
      </c>
      <c r="D24" s="8"/>
      <c r="E24" s="8"/>
      <c r="F24" s="8"/>
    </row>
    <row r="25" spans="1:6" ht="15.75" customHeight="1">
      <c r="A25" s="9" t="s">
        <v>72</v>
      </c>
      <c r="B25" s="10"/>
      <c r="C25" s="7" t="s">
        <v>12</v>
      </c>
      <c r="D25" s="8"/>
      <c r="E25" s="8"/>
      <c r="F25" s="8"/>
    </row>
    <row r="26" spans="1:6" ht="15.75" customHeight="1">
      <c r="A26" s="9" t="s">
        <v>72</v>
      </c>
      <c r="B26" s="10"/>
      <c r="C26" s="7" t="s">
        <v>22</v>
      </c>
      <c r="D26" s="8">
        <v>71.61</v>
      </c>
      <c r="E26" s="8">
        <v>71.61</v>
      </c>
      <c r="F26" s="8"/>
    </row>
    <row r="27" spans="1:6" ht="15.75" customHeight="1">
      <c r="A27" s="9" t="s">
        <v>72</v>
      </c>
      <c r="B27" s="10"/>
      <c r="C27" s="7" t="s">
        <v>62</v>
      </c>
      <c r="D27" s="8"/>
      <c r="E27" s="8"/>
      <c r="F27" s="8"/>
    </row>
    <row r="28" spans="1:6" ht="15.75" customHeight="1">
      <c r="A28" s="9" t="s">
        <v>72</v>
      </c>
      <c r="B28" s="10"/>
      <c r="C28" s="7" t="s">
        <v>27</v>
      </c>
      <c r="D28" s="8"/>
      <c r="E28" s="8"/>
      <c r="F28" s="8"/>
    </row>
    <row r="29" spans="1:6" ht="15.75" customHeight="1">
      <c r="A29" s="9" t="s">
        <v>72</v>
      </c>
      <c r="B29" s="10"/>
      <c r="C29" s="7" t="s">
        <v>59</v>
      </c>
      <c r="D29" s="8"/>
      <c r="E29" s="8"/>
      <c r="F29" s="8"/>
    </row>
    <row r="30" spans="1:6" ht="15.75" customHeight="1">
      <c r="A30" s="9" t="s">
        <v>72</v>
      </c>
      <c r="B30" s="10"/>
      <c r="C30" s="7" t="s">
        <v>64</v>
      </c>
      <c r="D30" s="8"/>
      <c r="E30" s="8"/>
      <c r="F30" s="8"/>
    </row>
    <row r="31" spans="1:6" ht="15.75" customHeight="1">
      <c r="A31" s="22" t="s">
        <v>69</v>
      </c>
      <c r="B31" s="8">
        <v>627.37</v>
      </c>
      <c r="C31" s="22" t="s">
        <v>31</v>
      </c>
      <c r="D31" s="8">
        <f>SUM(D8:D29)</f>
        <v>627.37</v>
      </c>
      <c r="E31" s="8">
        <f>SUM(E8:E29)</f>
        <v>627.37</v>
      </c>
      <c r="F31" s="47"/>
    </row>
    <row r="32" spans="1:6" ht="15.75" customHeight="1">
      <c r="A32" s="9" t="s">
        <v>46</v>
      </c>
      <c r="B32" s="8"/>
      <c r="C32" s="46" t="s">
        <v>71</v>
      </c>
      <c r="D32" s="46"/>
      <c r="E32" s="46"/>
      <c r="F32" s="46"/>
    </row>
    <row r="33" spans="1:6" ht="15.75" customHeight="1">
      <c r="A33" s="9" t="s">
        <v>50</v>
      </c>
      <c r="B33" s="8"/>
      <c r="C33" s="9"/>
      <c r="D33" s="8"/>
      <c r="E33" s="8"/>
      <c r="F33" s="8"/>
    </row>
    <row r="34" spans="1:6" ht="15.75" customHeight="1">
      <c r="A34" s="9" t="s">
        <v>47</v>
      </c>
      <c r="B34" s="8"/>
      <c r="C34" s="9"/>
      <c r="D34" s="8"/>
      <c r="E34" s="8"/>
      <c r="F34" s="8"/>
    </row>
    <row r="35" spans="1:6" ht="15.75" customHeight="1">
      <c r="A35" s="9" t="s">
        <v>72</v>
      </c>
      <c r="B35" s="10"/>
      <c r="C35" s="9" t="s">
        <v>72</v>
      </c>
      <c r="D35" s="10"/>
      <c r="E35" s="10"/>
      <c r="F35" s="10"/>
    </row>
    <row r="36" spans="1:6" ht="15.75" customHeight="1">
      <c r="A36" s="22" t="s">
        <v>86</v>
      </c>
      <c r="B36" s="8">
        <v>627.37</v>
      </c>
      <c r="C36" s="22" t="s">
        <v>86</v>
      </c>
      <c r="D36" s="8">
        <f>D31</f>
        <v>627.37</v>
      </c>
      <c r="E36" s="8">
        <f>E31</f>
        <v>627.37</v>
      </c>
      <c r="F36" s="8"/>
    </row>
  </sheetData>
  <sheetProtection/>
  <mergeCells count="7">
    <mergeCell ref="A2:F2"/>
    <mergeCell ref="C5:F5"/>
    <mergeCell ref="A5:B5"/>
    <mergeCell ref="A6:A7"/>
    <mergeCell ref="B6:B7"/>
    <mergeCell ref="C6:C7"/>
    <mergeCell ref="D6:F6"/>
  </mergeCells>
  <printOptions horizontalCentered="1"/>
  <pageMargins left="0.7480314960629921" right="0.7480314960629921" top="0.984251968503937" bottom="0.984251968503937" header="0.5118110236220472" footer="0.5118110236220472"/>
  <pageSetup horizontalDpi="600" verticalDpi="600" orientation="landscape"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E28"/>
  <sheetViews>
    <sheetView zoomScalePageLayoutView="0" workbookViewId="0" topLeftCell="A4">
      <selection activeCell="E10" sqref="E10"/>
    </sheetView>
  </sheetViews>
  <sheetFormatPr defaultColWidth="10.28125" defaultRowHeight="12.75"/>
  <cols>
    <col min="1" max="1" width="12.7109375" style="25" customWidth="1"/>
    <col min="2" max="2" width="20.7109375" style="25" customWidth="1"/>
    <col min="3" max="5" width="30.7109375" style="25" customWidth="1"/>
    <col min="6" max="16384" width="10.28125" style="25" customWidth="1"/>
  </cols>
  <sheetData>
    <row r="1" ht="14.25">
      <c r="A1" s="60" t="s">
        <v>173</v>
      </c>
    </row>
    <row r="2" spans="1:5" ht="27">
      <c r="A2" s="91" t="s">
        <v>185</v>
      </c>
      <c r="B2" s="91"/>
      <c r="C2" s="91"/>
      <c r="D2" s="91"/>
      <c r="E2" s="91"/>
    </row>
    <row r="3" spans="1:5" ht="15.75" customHeight="1">
      <c r="A3" s="28"/>
      <c r="B3" s="28"/>
      <c r="C3" s="28"/>
      <c r="D3" s="28"/>
      <c r="E3" s="16" t="s">
        <v>127</v>
      </c>
    </row>
    <row r="4" spans="1:5" ht="15.75" customHeight="1">
      <c r="A4" s="29"/>
      <c r="B4" s="29"/>
      <c r="C4" s="29"/>
      <c r="D4" s="29"/>
      <c r="E4" s="16" t="s">
        <v>15</v>
      </c>
    </row>
    <row r="5" spans="1:5" s="23" customFormat="1" ht="15.75" customHeight="1">
      <c r="A5" s="94" t="s">
        <v>128</v>
      </c>
      <c r="B5" s="94"/>
      <c r="C5" s="92" t="s">
        <v>129</v>
      </c>
      <c r="D5" s="92" t="s">
        <v>130</v>
      </c>
      <c r="E5" s="92" t="s">
        <v>8</v>
      </c>
    </row>
    <row r="6" spans="1:5" s="23" customFormat="1" ht="31.5" customHeight="1">
      <c r="A6" s="27" t="s">
        <v>131</v>
      </c>
      <c r="B6" s="27" t="s">
        <v>61</v>
      </c>
      <c r="C6" s="92"/>
      <c r="D6" s="92"/>
      <c r="E6" s="92"/>
    </row>
    <row r="7" spans="1:5" s="23" customFormat="1" ht="15.75" customHeight="1">
      <c r="A7" s="94" t="s">
        <v>10</v>
      </c>
      <c r="B7" s="94"/>
      <c r="C7" s="27">
        <v>1</v>
      </c>
      <c r="D7" s="27">
        <v>2</v>
      </c>
      <c r="E7" s="27">
        <v>3</v>
      </c>
    </row>
    <row r="8" spans="1:5" s="23" customFormat="1" ht="15.75" customHeight="1">
      <c r="A8" s="94" t="s">
        <v>132</v>
      </c>
      <c r="B8" s="94"/>
      <c r="C8" s="30">
        <f>C9+C14+C18</f>
        <v>627.37</v>
      </c>
      <c r="D8" s="30">
        <v>559.37</v>
      </c>
      <c r="E8" s="30">
        <v>68</v>
      </c>
    </row>
    <row r="9" spans="1:5" s="24" customFormat="1" ht="15.75" customHeight="1">
      <c r="A9" s="63" t="s">
        <v>207</v>
      </c>
      <c r="B9" s="64" t="s">
        <v>195</v>
      </c>
      <c r="C9" s="69">
        <v>519.53</v>
      </c>
      <c r="D9" s="69">
        <v>451.53</v>
      </c>
      <c r="E9" s="70">
        <v>68</v>
      </c>
    </row>
    <row r="10" spans="1:5" s="24" customFormat="1" ht="15.75" customHeight="1">
      <c r="A10" s="63" t="s">
        <v>208</v>
      </c>
      <c r="B10" s="64" t="s">
        <v>196</v>
      </c>
      <c r="C10" s="69">
        <v>519.53</v>
      </c>
      <c r="D10" s="69">
        <v>451.53</v>
      </c>
      <c r="E10" s="70">
        <v>68</v>
      </c>
    </row>
    <row r="11" spans="1:5" s="24" customFormat="1" ht="15.75" customHeight="1">
      <c r="A11" s="63" t="s">
        <v>209</v>
      </c>
      <c r="B11" s="64" t="s">
        <v>197</v>
      </c>
      <c r="C11" s="69">
        <v>419.73</v>
      </c>
      <c r="D11" s="69">
        <f aca="true" t="shared" si="0" ref="D11:D22">C11-I11</f>
        <v>419.73</v>
      </c>
      <c r="E11" s="70"/>
    </row>
    <row r="12" spans="1:5" s="24" customFormat="1" ht="15.75" customHeight="1">
      <c r="A12" s="63" t="s">
        <v>210</v>
      </c>
      <c r="B12" s="64" t="s">
        <v>198</v>
      </c>
      <c r="C12" s="69">
        <v>68</v>
      </c>
      <c r="D12" s="71"/>
      <c r="E12" s="69">
        <f>C12-I12</f>
        <v>68</v>
      </c>
    </row>
    <row r="13" spans="1:5" s="24" customFormat="1" ht="15.75" customHeight="1">
      <c r="A13" s="63">
        <v>2011050</v>
      </c>
      <c r="B13" s="64" t="s">
        <v>219</v>
      </c>
      <c r="C13" s="69">
        <v>31.8</v>
      </c>
      <c r="D13" s="69">
        <f t="shared" si="0"/>
        <v>31.8</v>
      </c>
      <c r="E13" s="70"/>
    </row>
    <row r="14" spans="1:5" s="24" customFormat="1" ht="15.75" customHeight="1">
      <c r="A14" s="63" t="s">
        <v>211</v>
      </c>
      <c r="B14" s="64" t="s">
        <v>199</v>
      </c>
      <c r="C14" s="69">
        <v>36.23</v>
      </c>
      <c r="D14" s="69">
        <f t="shared" si="0"/>
        <v>36.23</v>
      </c>
      <c r="E14" s="70"/>
    </row>
    <row r="15" spans="1:5" s="24" customFormat="1" ht="15.75" customHeight="1">
      <c r="A15" s="63" t="s">
        <v>212</v>
      </c>
      <c r="B15" s="64" t="s">
        <v>200</v>
      </c>
      <c r="C15" s="69">
        <v>36.23</v>
      </c>
      <c r="D15" s="69">
        <f t="shared" si="0"/>
        <v>36.23</v>
      </c>
      <c r="E15" s="70"/>
    </row>
    <row r="16" spans="1:5" s="24" customFormat="1" ht="15.75" customHeight="1">
      <c r="A16" s="63" t="s">
        <v>213</v>
      </c>
      <c r="B16" s="64" t="s">
        <v>201</v>
      </c>
      <c r="C16" s="69">
        <v>32.67</v>
      </c>
      <c r="D16" s="69">
        <f t="shared" si="0"/>
        <v>32.67</v>
      </c>
      <c r="E16" s="72"/>
    </row>
    <row r="17" spans="1:5" s="24" customFormat="1" ht="15.75" customHeight="1">
      <c r="A17" s="63" t="s">
        <v>221</v>
      </c>
      <c r="B17" s="67" t="s">
        <v>220</v>
      </c>
      <c r="C17" s="69">
        <v>3.56</v>
      </c>
      <c r="D17" s="69">
        <f t="shared" si="0"/>
        <v>3.56</v>
      </c>
      <c r="E17" s="72"/>
    </row>
    <row r="18" spans="1:5" s="24" customFormat="1" ht="15.75" customHeight="1">
      <c r="A18" s="63" t="s">
        <v>214</v>
      </c>
      <c r="B18" s="64" t="s">
        <v>202</v>
      </c>
      <c r="C18" s="69">
        <v>71.61</v>
      </c>
      <c r="D18" s="69">
        <f t="shared" si="0"/>
        <v>71.61</v>
      </c>
      <c r="E18" s="72"/>
    </row>
    <row r="19" spans="1:5" s="24" customFormat="1" ht="15.75" customHeight="1">
      <c r="A19" s="63" t="s">
        <v>215</v>
      </c>
      <c r="B19" s="64" t="s">
        <v>203</v>
      </c>
      <c r="C19" s="69">
        <v>71.61</v>
      </c>
      <c r="D19" s="69">
        <f t="shared" si="0"/>
        <v>71.61</v>
      </c>
      <c r="E19" s="72"/>
    </row>
    <row r="20" spans="1:5" s="24" customFormat="1" ht="15.75" customHeight="1">
      <c r="A20" s="63" t="s">
        <v>216</v>
      </c>
      <c r="B20" s="64" t="s">
        <v>204</v>
      </c>
      <c r="C20" s="69">
        <v>35.16</v>
      </c>
      <c r="D20" s="69">
        <f t="shared" si="0"/>
        <v>35.16</v>
      </c>
      <c r="E20" s="72"/>
    </row>
    <row r="21" spans="1:5" s="24" customFormat="1" ht="15.75" customHeight="1">
      <c r="A21" s="63" t="s">
        <v>217</v>
      </c>
      <c r="B21" s="64" t="s">
        <v>205</v>
      </c>
      <c r="C21" s="69">
        <v>19.98</v>
      </c>
      <c r="D21" s="69">
        <f t="shared" si="0"/>
        <v>19.98</v>
      </c>
      <c r="E21" s="72"/>
    </row>
    <row r="22" spans="1:5" s="24" customFormat="1" ht="15.75" customHeight="1">
      <c r="A22" s="63" t="s">
        <v>218</v>
      </c>
      <c r="B22" s="64" t="s">
        <v>206</v>
      </c>
      <c r="C22" s="69">
        <v>16.47</v>
      </c>
      <c r="D22" s="69">
        <f t="shared" si="0"/>
        <v>16.47</v>
      </c>
      <c r="E22" s="72"/>
    </row>
    <row r="23" spans="1:5" s="24" customFormat="1" ht="15.75" customHeight="1">
      <c r="A23" s="27"/>
      <c r="B23" s="32"/>
      <c r="C23" s="33"/>
      <c r="D23" s="33"/>
      <c r="E23" s="33"/>
    </row>
    <row r="24" spans="1:5" ht="42" customHeight="1">
      <c r="A24" s="93" t="s">
        <v>153</v>
      </c>
      <c r="B24" s="93"/>
      <c r="C24" s="93"/>
      <c r="D24" s="93"/>
      <c r="E24" s="93"/>
    </row>
    <row r="25" ht="14.25">
      <c r="A25" s="26"/>
    </row>
    <row r="26" ht="14.25">
      <c r="A26" s="26"/>
    </row>
    <row r="27" ht="14.25">
      <c r="A27" s="26"/>
    </row>
    <row r="28" ht="14.25">
      <c r="A28" s="26"/>
    </row>
  </sheetData>
  <sheetProtection/>
  <mergeCells count="8">
    <mergeCell ref="A2:E2"/>
    <mergeCell ref="E5:E6"/>
    <mergeCell ref="A24:E24"/>
    <mergeCell ref="A5:B5"/>
    <mergeCell ref="C5:C6"/>
    <mergeCell ref="D5:D6"/>
    <mergeCell ref="A8:B8"/>
    <mergeCell ref="A7:B7"/>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E39"/>
  <sheetViews>
    <sheetView zoomScalePageLayoutView="0" workbookViewId="0" topLeftCell="A1">
      <selection activeCell="C10" sqref="C10"/>
    </sheetView>
  </sheetViews>
  <sheetFormatPr defaultColWidth="10.28125" defaultRowHeight="12.75"/>
  <cols>
    <col min="1" max="1" width="12.7109375" style="25" customWidth="1"/>
    <col min="2" max="2" width="30.8515625" style="25" customWidth="1"/>
    <col min="3" max="5" width="30.7109375" style="73" customWidth="1"/>
    <col min="6" max="16384" width="10.28125" style="25" customWidth="1"/>
  </cols>
  <sheetData>
    <row r="1" ht="14.25">
      <c r="A1" s="60" t="s">
        <v>174</v>
      </c>
    </row>
    <row r="2" spans="1:5" ht="27" customHeight="1">
      <c r="A2" s="97" t="s">
        <v>186</v>
      </c>
      <c r="B2" s="97"/>
      <c r="C2" s="97"/>
      <c r="D2" s="97"/>
      <c r="E2" s="97"/>
    </row>
    <row r="3" spans="1:5" ht="15.75" customHeight="1">
      <c r="A3" s="28"/>
      <c r="B3" s="28"/>
      <c r="C3" s="28"/>
      <c r="D3" s="28"/>
      <c r="E3" s="28" t="s">
        <v>133</v>
      </c>
    </row>
    <row r="4" spans="1:5" ht="15.75" customHeight="1">
      <c r="A4" s="29"/>
      <c r="B4" s="29"/>
      <c r="C4" s="28"/>
      <c r="D4" s="28"/>
      <c r="E4" s="28" t="s">
        <v>134</v>
      </c>
    </row>
    <row r="5" spans="1:5" s="23" customFormat="1" ht="15.75" customHeight="1">
      <c r="A5" s="94" t="s">
        <v>128</v>
      </c>
      <c r="B5" s="94"/>
      <c r="C5" s="92" t="s">
        <v>129</v>
      </c>
      <c r="D5" s="92" t="s">
        <v>135</v>
      </c>
      <c r="E5" s="92" t="s">
        <v>136</v>
      </c>
    </row>
    <row r="6" spans="1:5" s="23" customFormat="1" ht="15.75" customHeight="1">
      <c r="A6" s="94" t="s">
        <v>137</v>
      </c>
      <c r="B6" s="94" t="s">
        <v>61</v>
      </c>
      <c r="C6" s="92"/>
      <c r="D6" s="92"/>
      <c r="E6" s="92"/>
    </row>
    <row r="7" spans="1:5" s="23" customFormat="1" ht="15.75" customHeight="1">
      <c r="A7" s="94"/>
      <c r="B7" s="94"/>
      <c r="C7" s="92"/>
      <c r="D7" s="92"/>
      <c r="E7" s="92"/>
    </row>
    <row r="8" spans="1:5" s="23" customFormat="1" ht="15.75" customHeight="1">
      <c r="A8" s="94"/>
      <c r="B8" s="94"/>
      <c r="C8" s="92"/>
      <c r="D8" s="92"/>
      <c r="E8" s="92"/>
    </row>
    <row r="9" spans="1:5" s="23" customFormat="1" ht="15.75" customHeight="1">
      <c r="A9" s="94" t="s">
        <v>132</v>
      </c>
      <c r="B9" s="94"/>
      <c r="C9" s="30">
        <f>D9+E9</f>
        <v>559.37</v>
      </c>
      <c r="D9" s="30">
        <f>D10+D24</f>
        <v>549.46</v>
      </c>
      <c r="E9" s="30">
        <f>E17+E32</f>
        <v>9.91</v>
      </c>
    </row>
    <row r="10" spans="1:5" s="24" customFormat="1" ht="15.75" customHeight="1">
      <c r="A10" s="49">
        <v>301</v>
      </c>
      <c r="B10" s="76" t="s">
        <v>139</v>
      </c>
      <c r="C10" s="30">
        <f>SUM(C11:C16)</f>
        <v>424.7700000000001</v>
      </c>
      <c r="D10" s="30">
        <f>SUM(D11:D16)</f>
        <v>424.7700000000001</v>
      </c>
      <c r="E10" s="62"/>
    </row>
    <row r="11" spans="1:5" s="24" customFormat="1" ht="15.75" customHeight="1">
      <c r="A11" s="48">
        <v>30101</v>
      </c>
      <c r="B11" s="33" t="s">
        <v>138</v>
      </c>
      <c r="C11" s="62">
        <v>77.2</v>
      </c>
      <c r="D11" s="62">
        <v>77.2</v>
      </c>
      <c r="E11" s="62"/>
    </row>
    <row r="12" spans="1:5" s="24" customFormat="1" ht="15.75" customHeight="1">
      <c r="A12" s="48">
        <v>30102</v>
      </c>
      <c r="B12" s="75" t="s">
        <v>222</v>
      </c>
      <c r="C12" s="62">
        <v>229.21</v>
      </c>
      <c r="D12" s="62">
        <v>229.21</v>
      </c>
      <c r="E12" s="62"/>
    </row>
    <row r="13" spans="1:5" s="24" customFormat="1" ht="15.75" customHeight="1">
      <c r="A13" s="48">
        <v>30103</v>
      </c>
      <c r="B13" s="75" t="s">
        <v>223</v>
      </c>
      <c r="C13" s="62">
        <v>49.91</v>
      </c>
      <c r="D13" s="62">
        <v>49.91</v>
      </c>
      <c r="E13" s="62"/>
    </row>
    <row r="14" spans="1:5" s="24" customFormat="1" ht="15.75" customHeight="1">
      <c r="A14" s="48">
        <v>30104</v>
      </c>
      <c r="B14" s="75" t="s">
        <v>224</v>
      </c>
      <c r="C14" s="62">
        <v>34.8</v>
      </c>
      <c r="D14" s="62">
        <v>34.8</v>
      </c>
      <c r="E14" s="62"/>
    </row>
    <row r="15" spans="1:5" s="24" customFormat="1" ht="15.75" customHeight="1">
      <c r="A15" s="48">
        <v>30107</v>
      </c>
      <c r="B15" s="75" t="s">
        <v>225</v>
      </c>
      <c r="C15" s="62">
        <v>10.35</v>
      </c>
      <c r="D15" s="62">
        <v>10.35</v>
      </c>
      <c r="E15" s="62"/>
    </row>
    <row r="16" spans="1:5" s="24" customFormat="1" ht="15.75" customHeight="1">
      <c r="A16" s="48">
        <v>30199</v>
      </c>
      <c r="B16" s="75" t="s">
        <v>226</v>
      </c>
      <c r="C16" s="62">
        <v>23.3</v>
      </c>
      <c r="D16" s="62">
        <v>23.3</v>
      </c>
      <c r="E16" s="62"/>
    </row>
    <row r="17" spans="1:5" s="24" customFormat="1" ht="15.75" customHeight="1">
      <c r="A17" s="49">
        <v>302</v>
      </c>
      <c r="B17" s="76" t="s">
        <v>140</v>
      </c>
      <c r="C17" s="62">
        <f>SUM(C18:C23)</f>
        <v>5.42</v>
      </c>
      <c r="D17" s="74"/>
      <c r="E17" s="62">
        <f>SUM(E18:E23)</f>
        <v>5.42</v>
      </c>
    </row>
    <row r="18" spans="1:5" s="24" customFormat="1" ht="15.75" customHeight="1">
      <c r="A18" s="48">
        <v>30201</v>
      </c>
      <c r="B18" s="33" t="s">
        <v>141</v>
      </c>
      <c r="C18" s="62">
        <v>0.05</v>
      </c>
      <c r="D18" s="74"/>
      <c r="E18" s="62">
        <v>0.05</v>
      </c>
    </row>
    <row r="19" spans="1:5" s="24" customFormat="1" ht="15.75" customHeight="1">
      <c r="A19" s="48">
        <v>30211</v>
      </c>
      <c r="B19" s="75" t="s">
        <v>227</v>
      </c>
      <c r="C19" s="62">
        <v>0.25</v>
      </c>
      <c r="D19" s="74"/>
      <c r="E19" s="62">
        <v>0.25</v>
      </c>
    </row>
    <row r="20" spans="1:5" s="24" customFormat="1" ht="15.75" customHeight="1">
      <c r="A20" s="48">
        <v>30216</v>
      </c>
      <c r="B20" s="75" t="s">
        <v>228</v>
      </c>
      <c r="C20" s="62">
        <v>0.72</v>
      </c>
      <c r="D20" s="74"/>
      <c r="E20" s="62">
        <v>0.72</v>
      </c>
    </row>
    <row r="21" spans="1:5" s="24" customFormat="1" ht="15.75" customHeight="1">
      <c r="A21" s="48">
        <v>30228</v>
      </c>
      <c r="B21" s="75" t="s">
        <v>229</v>
      </c>
      <c r="C21" s="62">
        <v>3.12</v>
      </c>
      <c r="D21" s="74"/>
      <c r="E21" s="62">
        <v>3.12</v>
      </c>
    </row>
    <row r="22" spans="1:5" s="24" customFormat="1" ht="15.75" customHeight="1">
      <c r="A22" s="48">
        <v>30239</v>
      </c>
      <c r="B22" s="75" t="s">
        <v>230</v>
      </c>
      <c r="C22" s="62">
        <v>1.27</v>
      </c>
      <c r="D22" s="74"/>
      <c r="E22" s="62">
        <v>1.27</v>
      </c>
    </row>
    <row r="23" spans="1:5" s="24" customFormat="1" ht="15.75" customHeight="1">
      <c r="A23" s="48">
        <v>30299</v>
      </c>
      <c r="B23" s="75" t="s">
        <v>231</v>
      </c>
      <c r="C23" s="62">
        <v>0.01</v>
      </c>
      <c r="D23" s="74"/>
      <c r="E23" s="62">
        <v>0.01</v>
      </c>
    </row>
    <row r="24" spans="1:5" s="24" customFormat="1" ht="15.75" customHeight="1">
      <c r="A24" s="49">
        <v>303</v>
      </c>
      <c r="B24" s="76" t="s">
        <v>142</v>
      </c>
      <c r="C24" s="62">
        <f>SUM(C25:C30)</f>
        <v>124.69</v>
      </c>
      <c r="D24" s="62">
        <f>SUM(D25:D30)</f>
        <v>124.69</v>
      </c>
      <c r="E24" s="62"/>
    </row>
    <row r="25" spans="1:5" s="24" customFormat="1" ht="15.75" customHeight="1">
      <c r="A25" s="48">
        <v>30302</v>
      </c>
      <c r="B25" s="75" t="s">
        <v>232</v>
      </c>
      <c r="C25" s="62">
        <v>49.32</v>
      </c>
      <c r="D25" s="62">
        <v>49.32</v>
      </c>
      <c r="E25" s="62"/>
    </row>
    <row r="26" spans="1:5" s="24" customFormat="1" ht="15.75" customHeight="1">
      <c r="A26" s="48">
        <v>30307</v>
      </c>
      <c r="B26" s="75" t="s">
        <v>233</v>
      </c>
      <c r="C26" s="62">
        <v>2.38</v>
      </c>
      <c r="D26" s="62">
        <v>2.38</v>
      </c>
      <c r="E26" s="62"/>
    </row>
    <row r="27" spans="1:5" s="24" customFormat="1" ht="15.75" customHeight="1">
      <c r="A27" s="48">
        <v>30311</v>
      </c>
      <c r="B27" s="75" t="s">
        <v>204</v>
      </c>
      <c r="C27" s="62">
        <v>35.23</v>
      </c>
      <c r="D27" s="62">
        <v>35.23</v>
      </c>
      <c r="E27" s="62"/>
    </row>
    <row r="28" spans="1:5" s="24" customFormat="1" ht="15.75" customHeight="1">
      <c r="A28" s="48">
        <v>30312</v>
      </c>
      <c r="B28" s="75" t="s">
        <v>205</v>
      </c>
      <c r="C28" s="62">
        <v>20.47</v>
      </c>
      <c r="D28" s="62">
        <v>20.47</v>
      </c>
      <c r="E28" s="62"/>
    </row>
    <row r="29" spans="1:5" s="24" customFormat="1" ht="15.75" customHeight="1">
      <c r="A29" s="48">
        <v>30313</v>
      </c>
      <c r="B29" s="75" t="s">
        <v>206</v>
      </c>
      <c r="C29" s="62">
        <v>16.88</v>
      </c>
      <c r="D29" s="62">
        <v>16.88</v>
      </c>
      <c r="E29" s="62"/>
    </row>
    <row r="30" spans="1:5" s="24" customFormat="1" ht="15.75" customHeight="1">
      <c r="A30" s="48">
        <v>30399</v>
      </c>
      <c r="B30" s="75" t="s">
        <v>234</v>
      </c>
      <c r="C30" s="62">
        <v>0.41</v>
      </c>
      <c r="D30" s="62">
        <v>0.41</v>
      </c>
      <c r="E30" s="62"/>
    </row>
    <row r="31" spans="1:5" s="24" customFormat="1" ht="15.75" customHeight="1">
      <c r="A31" s="49">
        <v>310</v>
      </c>
      <c r="B31" s="76" t="s">
        <v>143</v>
      </c>
      <c r="C31" s="62"/>
      <c r="D31" s="62"/>
      <c r="E31" s="62"/>
    </row>
    <row r="32" spans="1:5" s="24" customFormat="1" ht="15.75" customHeight="1">
      <c r="A32" s="48">
        <v>31002</v>
      </c>
      <c r="B32" s="75" t="s">
        <v>235</v>
      </c>
      <c r="C32" s="62">
        <v>4.49</v>
      </c>
      <c r="D32" s="62"/>
      <c r="E32" s="62">
        <v>4.49</v>
      </c>
    </row>
    <row r="33" spans="1:5" s="24" customFormat="1" ht="15.75" customHeight="1">
      <c r="A33" s="48"/>
      <c r="B33" s="33"/>
      <c r="C33" s="62"/>
      <c r="D33" s="62"/>
      <c r="E33" s="62"/>
    </row>
    <row r="34" spans="1:5" s="24" customFormat="1" ht="15.75" customHeight="1">
      <c r="A34" s="27"/>
      <c r="B34" s="32"/>
      <c r="C34" s="62"/>
      <c r="D34" s="62"/>
      <c r="E34" s="62"/>
    </row>
    <row r="35" spans="1:5" ht="31.5" customHeight="1">
      <c r="A35" s="95" t="s">
        <v>154</v>
      </c>
      <c r="B35" s="96"/>
      <c r="C35" s="96"/>
      <c r="D35" s="96"/>
      <c r="E35" s="96"/>
    </row>
    <row r="36" ht="14.25">
      <c r="A36" s="26"/>
    </row>
    <row r="37" ht="14.25">
      <c r="A37" s="26"/>
    </row>
    <row r="38" ht="14.25">
      <c r="A38" s="26"/>
    </row>
    <row r="39" ht="14.25">
      <c r="A39" s="26"/>
    </row>
  </sheetData>
  <sheetProtection/>
  <mergeCells count="9">
    <mergeCell ref="A35:E35"/>
    <mergeCell ref="A9:B9"/>
    <mergeCell ref="A2:E2"/>
    <mergeCell ref="A5:B5"/>
    <mergeCell ref="C5:C8"/>
    <mergeCell ref="D5:D8"/>
    <mergeCell ref="E5:E8"/>
    <mergeCell ref="A6:A8"/>
    <mergeCell ref="B6: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scale="87" r:id="rId1"/>
</worksheet>
</file>

<file path=xl/worksheets/sheet7.xml><?xml version="1.0" encoding="utf-8"?>
<worksheet xmlns="http://schemas.openxmlformats.org/spreadsheetml/2006/main" xmlns:r="http://schemas.openxmlformats.org/officeDocument/2006/relationships">
  <sheetPr>
    <pageSetUpPr fitToPage="1"/>
  </sheetPr>
  <dimension ref="A1:E23"/>
  <sheetViews>
    <sheetView tabSelected="1" zoomScalePageLayoutView="0" workbookViewId="0" topLeftCell="A4">
      <selection activeCell="G12" sqref="G12"/>
    </sheetView>
  </sheetViews>
  <sheetFormatPr defaultColWidth="10.28125" defaultRowHeight="12.75"/>
  <cols>
    <col min="1" max="1" width="12.7109375" style="25" customWidth="1"/>
    <col min="2" max="2" width="20.7109375" style="25" customWidth="1"/>
    <col min="3" max="5" width="30.7109375" style="25" customWidth="1"/>
    <col min="6" max="16384" width="10.28125" style="25" customWidth="1"/>
  </cols>
  <sheetData>
    <row r="1" ht="14.25">
      <c r="A1" s="60" t="s">
        <v>175</v>
      </c>
    </row>
    <row r="2" spans="1:5" ht="27">
      <c r="A2" s="91" t="s">
        <v>187</v>
      </c>
      <c r="B2" s="91"/>
      <c r="C2" s="91"/>
      <c r="D2" s="91"/>
      <c r="E2" s="91"/>
    </row>
    <row r="3" spans="1:5" ht="15.75" customHeight="1">
      <c r="A3" s="28"/>
      <c r="B3" s="28"/>
      <c r="C3" s="28"/>
      <c r="D3" s="28"/>
      <c r="E3" s="16" t="s">
        <v>120</v>
      </c>
    </row>
    <row r="4" spans="1:5" ht="15.75" customHeight="1">
      <c r="A4" s="29"/>
      <c r="B4" s="29"/>
      <c r="C4" s="29"/>
      <c r="D4" s="29"/>
      <c r="E4" s="16" t="s">
        <v>15</v>
      </c>
    </row>
    <row r="5" spans="1:5" s="23" customFormat="1" ht="15.75" customHeight="1">
      <c r="A5" s="94" t="s">
        <v>87</v>
      </c>
      <c r="B5" s="94"/>
      <c r="C5" s="92" t="s">
        <v>88</v>
      </c>
      <c r="D5" s="92" t="s">
        <v>89</v>
      </c>
      <c r="E5" s="92" t="s">
        <v>8</v>
      </c>
    </row>
    <row r="6" spans="1:5" s="23" customFormat="1" ht="31.5" customHeight="1">
      <c r="A6" s="27" t="s">
        <v>90</v>
      </c>
      <c r="B6" s="27" t="s">
        <v>61</v>
      </c>
      <c r="C6" s="92"/>
      <c r="D6" s="92"/>
      <c r="E6" s="92"/>
    </row>
    <row r="7" spans="1:5" s="23" customFormat="1" ht="15.75" customHeight="1">
      <c r="A7" s="94" t="s">
        <v>10</v>
      </c>
      <c r="B7" s="94"/>
      <c r="C7" s="27">
        <v>1</v>
      </c>
      <c r="D7" s="27">
        <v>2</v>
      </c>
      <c r="E7" s="27">
        <v>3</v>
      </c>
    </row>
    <row r="8" spans="1:5" s="23" customFormat="1" ht="15.75" customHeight="1">
      <c r="A8" s="94" t="s">
        <v>82</v>
      </c>
      <c r="B8" s="94"/>
      <c r="C8" s="30">
        <f>C9+C14+C18</f>
        <v>627.37</v>
      </c>
      <c r="D8" s="30">
        <f>D9+D14+D18</f>
        <v>559.37</v>
      </c>
      <c r="E8" s="30">
        <v>68</v>
      </c>
    </row>
    <row r="9" spans="1:5" s="24" customFormat="1" ht="15.75" customHeight="1">
      <c r="A9" s="63" t="s">
        <v>207</v>
      </c>
      <c r="B9" s="64" t="s">
        <v>195</v>
      </c>
      <c r="C9" s="69">
        <v>519.53</v>
      </c>
      <c r="D9" s="69">
        <v>451.53</v>
      </c>
      <c r="E9" s="70">
        <v>68</v>
      </c>
    </row>
    <row r="10" spans="1:5" s="24" customFormat="1" ht="15.75" customHeight="1">
      <c r="A10" s="63" t="s">
        <v>208</v>
      </c>
      <c r="B10" s="64" t="s">
        <v>196</v>
      </c>
      <c r="C10" s="69">
        <v>519.53</v>
      </c>
      <c r="D10" s="69">
        <v>451.53</v>
      </c>
      <c r="E10" s="70">
        <v>68</v>
      </c>
    </row>
    <row r="11" spans="1:5" s="24" customFormat="1" ht="15.75" customHeight="1">
      <c r="A11" s="63" t="s">
        <v>209</v>
      </c>
      <c r="B11" s="64" t="s">
        <v>197</v>
      </c>
      <c r="C11" s="69">
        <v>419.73</v>
      </c>
      <c r="D11" s="69">
        <f aca="true" t="shared" si="0" ref="D11:D22">C11-I11</f>
        <v>419.73</v>
      </c>
      <c r="E11" s="70"/>
    </row>
    <row r="12" spans="1:5" s="24" customFormat="1" ht="15.75" customHeight="1">
      <c r="A12" s="63" t="s">
        <v>210</v>
      </c>
      <c r="B12" s="64" t="s">
        <v>198</v>
      </c>
      <c r="C12" s="69">
        <v>68</v>
      </c>
      <c r="D12" s="71"/>
      <c r="E12" s="69">
        <f>C12-I12</f>
        <v>68</v>
      </c>
    </row>
    <row r="13" spans="1:5" s="24" customFormat="1" ht="15.75" customHeight="1">
      <c r="A13" s="63">
        <v>2011050</v>
      </c>
      <c r="B13" s="64" t="s">
        <v>219</v>
      </c>
      <c r="C13" s="69">
        <v>31.8</v>
      </c>
      <c r="D13" s="69">
        <f t="shared" si="0"/>
        <v>31.8</v>
      </c>
      <c r="E13" s="70"/>
    </row>
    <row r="14" spans="1:5" s="24" customFormat="1" ht="15.75" customHeight="1">
      <c r="A14" s="63" t="s">
        <v>211</v>
      </c>
      <c r="B14" s="64" t="s">
        <v>199</v>
      </c>
      <c r="C14" s="69">
        <v>36.23</v>
      </c>
      <c r="D14" s="69">
        <f t="shared" si="0"/>
        <v>36.23</v>
      </c>
      <c r="E14" s="70"/>
    </row>
    <row r="15" spans="1:5" s="24" customFormat="1" ht="15.75" customHeight="1">
      <c r="A15" s="63" t="s">
        <v>212</v>
      </c>
      <c r="B15" s="64" t="s">
        <v>200</v>
      </c>
      <c r="C15" s="69">
        <v>36.23</v>
      </c>
      <c r="D15" s="69">
        <f t="shared" si="0"/>
        <v>36.23</v>
      </c>
      <c r="E15" s="70"/>
    </row>
    <row r="16" spans="1:5" s="24" customFormat="1" ht="15.75" customHeight="1">
      <c r="A16" s="63" t="s">
        <v>213</v>
      </c>
      <c r="B16" s="64" t="s">
        <v>201</v>
      </c>
      <c r="C16" s="69">
        <v>32.67</v>
      </c>
      <c r="D16" s="69">
        <f t="shared" si="0"/>
        <v>32.67</v>
      </c>
      <c r="E16" s="72"/>
    </row>
    <row r="17" spans="1:5" s="24" customFormat="1" ht="15.75" customHeight="1">
      <c r="A17" s="63" t="s">
        <v>221</v>
      </c>
      <c r="B17" s="67" t="s">
        <v>220</v>
      </c>
      <c r="C17" s="69">
        <v>3.56</v>
      </c>
      <c r="D17" s="69">
        <f t="shared" si="0"/>
        <v>3.56</v>
      </c>
      <c r="E17" s="72"/>
    </row>
    <row r="18" spans="1:5" s="24" customFormat="1" ht="15.75" customHeight="1">
      <c r="A18" s="63" t="s">
        <v>214</v>
      </c>
      <c r="B18" s="64" t="s">
        <v>202</v>
      </c>
      <c r="C18" s="69">
        <v>71.61</v>
      </c>
      <c r="D18" s="69">
        <f t="shared" si="0"/>
        <v>71.61</v>
      </c>
      <c r="E18" s="72"/>
    </row>
    <row r="19" spans="1:5" s="24" customFormat="1" ht="15.75" customHeight="1">
      <c r="A19" s="63" t="s">
        <v>215</v>
      </c>
      <c r="B19" s="64" t="s">
        <v>203</v>
      </c>
      <c r="C19" s="69">
        <v>71.61</v>
      </c>
      <c r="D19" s="69">
        <f t="shared" si="0"/>
        <v>71.61</v>
      </c>
      <c r="E19" s="72"/>
    </row>
    <row r="20" spans="1:5" s="24" customFormat="1" ht="15.75" customHeight="1">
      <c r="A20" s="63" t="s">
        <v>216</v>
      </c>
      <c r="B20" s="64" t="s">
        <v>204</v>
      </c>
      <c r="C20" s="69">
        <v>35.16</v>
      </c>
      <c r="D20" s="69">
        <f t="shared" si="0"/>
        <v>35.16</v>
      </c>
      <c r="E20" s="72"/>
    </row>
    <row r="21" spans="1:5" s="24" customFormat="1" ht="15.75" customHeight="1">
      <c r="A21" s="63" t="s">
        <v>217</v>
      </c>
      <c r="B21" s="64" t="s">
        <v>205</v>
      </c>
      <c r="C21" s="69">
        <v>19.98</v>
      </c>
      <c r="D21" s="69">
        <f t="shared" si="0"/>
        <v>19.98</v>
      </c>
      <c r="E21" s="72"/>
    </row>
    <row r="22" spans="1:5" s="24" customFormat="1" ht="15.75" customHeight="1">
      <c r="A22" s="63" t="s">
        <v>218</v>
      </c>
      <c r="B22" s="64" t="s">
        <v>206</v>
      </c>
      <c r="C22" s="69">
        <v>16.47</v>
      </c>
      <c r="D22" s="69">
        <f t="shared" si="0"/>
        <v>16.47</v>
      </c>
      <c r="E22" s="72"/>
    </row>
    <row r="23" spans="1:5" s="24" customFormat="1" ht="15.75" customHeight="1">
      <c r="A23" s="27"/>
      <c r="B23" s="32"/>
      <c r="C23" s="33"/>
      <c r="D23" s="33"/>
      <c r="E23" s="33"/>
    </row>
  </sheetData>
  <sheetProtection/>
  <mergeCells count="7">
    <mergeCell ref="A8:B8"/>
    <mergeCell ref="A7:B7"/>
    <mergeCell ref="A2:E2"/>
    <mergeCell ref="E5:E6"/>
    <mergeCell ref="A5:B5"/>
    <mergeCell ref="C5:C6"/>
    <mergeCell ref="D5:D6"/>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E34"/>
  <sheetViews>
    <sheetView zoomScalePageLayoutView="0" workbookViewId="0" topLeftCell="A1">
      <selection activeCell="C33" sqref="C33"/>
    </sheetView>
  </sheetViews>
  <sheetFormatPr defaultColWidth="10.28125" defaultRowHeight="12.75"/>
  <cols>
    <col min="1" max="1" width="11.28125" style="25" customWidth="1"/>
    <col min="2" max="2" width="24.140625" style="25" bestFit="1" customWidth="1"/>
    <col min="3" max="5" width="30.7109375" style="25" customWidth="1"/>
    <col min="6" max="16384" width="10.28125" style="25" customWidth="1"/>
  </cols>
  <sheetData>
    <row r="1" ht="14.25">
      <c r="A1" s="60" t="s">
        <v>176</v>
      </c>
    </row>
    <row r="2" spans="1:5" ht="27" customHeight="1">
      <c r="A2" s="97" t="s">
        <v>188</v>
      </c>
      <c r="B2" s="97"/>
      <c r="C2" s="97"/>
      <c r="D2" s="97"/>
      <c r="E2" s="97"/>
    </row>
    <row r="3" spans="1:5" ht="15.75" customHeight="1">
      <c r="A3" s="28"/>
      <c r="B3" s="28"/>
      <c r="C3" s="28"/>
      <c r="D3" s="28"/>
      <c r="E3" s="35" t="s">
        <v>95</v>
      </c>
    </row>
    <row r="4" spans="1:5" ht="15.75" customHeight="1">
      <c r="A4" s="29"/>
      <c r="B4" s="29"/>
      <c r="C4" s="29"/>
      <c r="D4" s="29"/>
      <c r="E4" s="35" t="s">
        <v>101</v>
      </c>
    </row>
    <row r="5" spans="1:5" s="23" customFormat="1" ht="15.75" customHeight="1">
      <c r="A5" s="94" t="s">
        <v>91</v>
      </c>
      <c r="B5" s="94"/>
      <c r="C5" s="92" t="s">
        <v>92</v>
      </c>
      <c r="D5" s="92" t="s">
        <v>93</v>
      </c>
      <c r="E5" s="92" t="s">
        <v>121</v>
      </c>
    </row>
    <row r="6" spans="1:5" s="23" customFormat="1" ht="15.75" customHeight="1">
      <c r="A6" s="94" t="s">
        <v>94</v>
      </c>
      <c r="B6" s="94" t="s">
        <v>61</v>
      </c>
      <c r="C6" s="92"/>
      <c r="D6" s="92"/>
      <c r="E6" s="92"/>
    </row>
    <row r="7" spans="1:5" s="23" customFormat="1" ht="15.75" customHeight="1">
      <c r="A7" s="94"/>
      <c r="B7" s="94"/>
      <c r="C7" s="92"/>
      <c r="D7" s="92"/>
      <c r="E7" s="92"/>
    </row>
    <row r="8" spans="1:5" s="23" customFormat="1" ht="15.75" customHeight="1">
      <c r="A8" s="94"/>
      <c r="B8" s="94"/>
      <c r="C8" s="92"/>
      <c r="D8" s="92"/>
      <c r="E8" s="92"/>
    </row>
    <row r="9" spans="1:5" s="23" customFormat="1" ht="15.75" customHeight="1">
      <c r="A9" s="94" t="s">
        <v>82</v>
      </c>
      <c r="B9" s="94"/>
      <c r="C9" s="30">
        <f>D9+E9</f>
        <v>559.37</v>
      </c>
      <c r="D9" s="30">
        <f>D10+D24</f>
        <v>549.46</v>
      </c>
      <c r="E9" s="30">
        <f>E17+E32</f>
        <v>9.91</v>
      </c>
    </row>
    <row r="10" spans="1:5" s="24" customFormat="1" ht="15.75" customHeight="1">
      <c r="A10" s="49">
        <v>301</v>
      </c>
      <c r="B10" s="50" t="s">
        <v>139</v>
      </c>
      <c r="C10" s="30">
        <f>SUM(C11:C16)</f>
        <v>424.7700000000001</v>
      </c>
      <c r="D10" s="30">
        <f>SUM(D11:D16)</f>
        <v>424.7700000000001</v>
      </c>
      <c r="E10" s="62"/>
    </row>
    <row r="11" spans="1:5" s="24" customFormat="1" ht="15.75" customHeight="1">
      <c r="A11" s="48">
        <v>30101</v>
      </c>
      <c r="B11" s="33" t="s">
        <v>138</v>
      </c>
      <c r="C11" s="62">
        <v>77.2</v>
      </c>
      <c r="D11" s="62">
        <v>77.2</v>
      </c>
      <c r="E11" s="62"/>
    </row>
    <row r="12" spans="1:5" s="24" customFormat="1" ht="15.75" customHeight="1">
      <c r="A12" s="48">
        <v>30102</v>
      </c>
      <c r="B12" s="75" t="s">
        <v>222</v>
      </c>
      <c r="C12" s="62">
        <v>229.21</v>
      </c>
      <c r="D12" s="62">
        <v>229.21</v>
      </c>
      <c r="E12" s="62"/>
    </row>
    <row r="13" spans="1:5" s="24" customFormat="1" ht="15.75" customHeight="1">
      <c r="A13" s="48">
        <v>30103</v>
      </c>
      <c r="B13" s="75" t="s">
        <v>223</v>
      </c>
      <c r="C13" s="62">
        <v>49.91</v>
      </c>
      <c r="D13" s="62">
        <v>49.91</v>
      </c>
      <c r="E13" s="62"/>
    </row>
    <row r="14" spans="1:5" s="24" customFormat="1" ht="15.75" customHeight="1">
      <c r="A14" s="48">
        <v>30104</v>
      </c>
      <c r="B14" s="75" t="s">
        <v>224</v>
      </c>
      <c r="C14" s="62">
        <v>34.8</v>
      </c>
      <c r="D14" s="62">
        <v>34.8</v>
      </c>
      <c r="E14" s="62"/>
    </row>
    <row r="15" spans="1:5" s="24" customFormat="1" ht="15.75" customHeight="1">
      <c r="A15" s="48">
        <v>30107</v>
      </c>
      <c r="B15" s="75" t="s">
        <v>225</v>
      </c>
      <c r="C15" s="62">
        <v>10.35</v>
      </c>
      <c r="D15" s="62">
        <v>10.35</v>
      </c>
      <c r="E15" s="62"/>
    </row>
    <row r="16" spans="1:5" s="24" customFormat="1" ht="15.75" customHeight="1">
      <c r="A16" s="48">
        <v>30199</v>
      </c>
      <c r="B16" s="75" t="s">
        <v>226</v>
      </c>
      <c r="C16" s="62">
        <v>23.3</v>
      </c>
      <c r="D16" s="62">
        <v>23.3</v>
      </c>
      <c r="E16" s="62"/>
    </row>
    <row r="17" spans="1:5" s="24" customFormat="1" ht="15.75" customHeight="1">
      <c r="A17" s="49">
        <v>302</v>
      </c>
      <c r="B17" s="76" t="s">
        <v>140</v>
      </c>
      <c r="C17" s="62">
        <f>SUM(C18:C23)</f>
        <v>5.42</v>
      </c>
      <c r="D17" s="74"/>
      <c r="E17" s="62">
        <f>SUM(E18:E23)</f>
        <v>5.42</v>
      </c>
    </row>
    <row r="18" spans="1:5" s="24" customFormat="1" ht="15.75" customHeight="1">
      <c r="A18" s="48">
        <v>30201</v>
      </c>
      <c r="B18" s="33" t="s">
        <v>141</v>
      </c>
      <c r="C18" s="62">
        <v>0.05</v>
      </c>
      <c r="D18" s="74"/>
      <c r="E18" s="62">
        <v>0.05</v>
      </c>
    </row>
    <row r="19" spans="1:5" s="24" customFormat="1" ht="15.75" customHeight="1">
      <c r="A19" s="48">
        <v>30211</v>
      </c>
      <c r="B19" s="75" t="s">
        <v>227</v>
      </c>
      <c r="C19" s="62">
        <v>0.25</v>
      </c>
      <c r="D19" s="74"/>
      <c r="E19" s="62">
        <v>0.25</v>
      </c>
    </row>
    <row r="20" spans="1:5" s="24" customFormat="1" ht="15.75" customHeight="1">
      <c r="A20" s="48">
        <v>30216</v>
      </c>
      <c r="B20" s="75" t="s">
        <v>228</v>
      </c>
      <c r="C20" s="62">
        <v>0.72</v>
      </c>
      <c r="D20" s="74"/>
      <c r="E20" s="62">
        <v>0.72</v>
      </c>
    </row>
    <row r="21" spans="1:5" s="24" customFormat="1" ht="15.75" customHeight="1">
      <c r="A21" s="48">
        <v>30228</v>
      </c>
      <c r="B21" s="75" t="s">
        <v>229</v>
      </c>
      <c r="C21" s="62">
        <v>3.12</v>
      </c>
      <c r="D21" s="74"/>
      <c r="E21" s="62">
        <v>3.12</v>
      </c>
    </row>
    <row r="22" spans="1:5" s="24" customFormat="1" ht="15.75" customHeight="1">
      <c r="A22" s="48">
        <v>30239</v>
      </c>
      <c r="B22" s="75" t="s">
        <v>230</v>
      </c>
      <c r="C22" s="62">
        <v>1.27</v>
      </c>
      <c r="D22" s="74"/>
      <c r="E22" s="62">
        <v>1.27</v>
      </c>
    </row>
    <row r="23" spans="1:5" s="24" customFormat="1" ht="15.75" customHeight="1">
      <c r="A23" s="48">
        <v>30299</v>
      </c>
      <c r="B23" s="75" t="s">
        <v>231</v>
      </c>
      <c r="C23" s="62">
        <v>0.01</v>
      </c>
      <c r="D23" s="74"/>
      <c r="E23" s="62">
        <v>0.01</v>
      </c>
    </row>
    <row r="24" spans="1:5" s="24" customFormat="1" ht="15.75" customHeight="1">
      <c r="A24" s="49">
        <v>303</v>
      </c>
      <c r="B24" s="76" t="s">
        <v>142</v>
      </c>
      <c r="C24" s="62">
        <f>SUM(C25:C30)</f>
        <v>124.69</v>
      </c>
      <c r="D24" s="62">
        <f>SUM(D25:D30)</f>
        <v>124.69</v>
      </c>
      <c r="E24" s="62"/>
    </row>
    <row r="25" spans="1:5" s="24" customFormat="1" ht="15.75" customHeight="1">
      <c r="A25" s="48">
        <v>30302</v>
      </c>
      <c r="B25" s="75" t="s">
        <v>232</v>
      </c>
      <c r="C25" s="62">
        <v>49.32</v>
      </c>
      <c r="D25" s="62">
        <v>49.32</v>
      </c>
      <c r="E25" s="62"/>
    </row>
    <row r="26" spans="1:5" s="24" customFormat="1" ht="15.75" customHeight="1">
      <c r="A26" s="48">
        <v>30307</v>
      </c>
      <c r="B26" s="75" t="s">
        <v>233</v>
      </c>
      <c r="C26" s="62">
        <v>2.38</v>
      </c>
      <c r="D26" s="62">
        <v>2.38</v>
      </c>
      <c r="E26" s="62"/>
    </row>
    <row r="27" spans="1:5" s="24" customFormat="1" ht="15.75" customHeight="1">
      <c r="A27" s="48">
        <v>30311</v>
      </c>
      <c r="B27" s="75" t="s">
        <v>204</v>
      </c>
      <c r="C27" s="62">
        <v>35.23</v>
      </c>
      <c r="D27" s="62">
        <v>35.23</v>
      </c>
      <c r="E27" s="62"/>
    </row>
    <row r="28" spans="1:5" s="24" customFormat="1" ht="15.75" customHeight="1">
      <c r="A28" s="48">
        <v>30312</v>
      </c>
      <c r="B28" s="75" t="s">
        <v>205</v>
      </c>
      <c r="C28" s="62">
        <v>20.47</v>
      </c>
      <c r="D28" s="62">
        <v>20.47</v>
      </c>
      <c r="E28" s="62"/>
    </row>
    <row r="29" spans="1:5" s="24" customFormat="1" ht="15.75" customHeight="1">
      <c r="A29" s="48">
        <v>30313</v>
      </c>
      <c r="B29" s="75" t="s">
        <v>206</v>
      </c>
      <c r="C29" s="62">
        <v>16.88</v>
      </c>
      <c r="D29" s="62">
        <v>16.88</v>
      </c>
      <c r="E29" s="62"/>
    </row>
    <row r="30" spans="1:5" s="24" customFormat="1" ht="15.75" customHeight="1">
      <c r="A30" s="48">
        <v>30399</v>
      </c>
      <c r="B30" s="75" t="s">
        <v>234</v>
      </c>
      <c r="C30" s="62">
        <v>0.41</v>
      </c>
      <c r="D30" s="62">
        <v>0.41</v>
      </c>
      <c r="E30" s="62"/>
    </row>
    <row r="31" spans="1:5" s="24" customFormat="1" ht="15.75" customHeight="1">
      <c r="A31" s="49">
        <v>310</v>
      </c>
      <c r="B31" s="76" t="s">
        <v>143</v>
      </c>
      <c r="C31" s="62"/>
      <c r="D31" s="62"/>
      <c r="E31" s="62"/>
    </row>
    <row r="32" spans="1:5" s="24" customFormat="1" ht="15.75" customHeight="1">
      <c r="A32" s="48">
        <v>31002</v>
      </c>
      <c r="B32" s="75" t="s">
        <v>235</v>
      </c>
      <c r="C32" s="62">
        <v>4.49</v>
      </c>
      <c r="D32" s="62"/>
      <c r="E32" s="62">
        <v>4.49</v>
      </c>
    </row>
    <row r="33" spans="1:5" s="24" customFormat="1" ht="15.75" customHeight="1">
      <c r="A33" s="48"/>
      <c r="B33" s="33"/>
      <c r="C33" s="62"/>
      <c r="D33" s="62"/>
      <c r="E33" s="62"/>
    </row>
    <row r="34" spans="1:5" s="24" customFormat="1" ht="15.75" customHeight="1">
      <c r="A34" s="27"/>
      <c r="B34" s="32"/>
      <c r="C34" s="62"/>
      <c r="D34" s="62"/>
      <c r="E34" s="62"/>
    </row>
  </sheetData>
  <sheetProtection/>
  <mergeCells count="8">
    <mergeCell ref="A9:B9"/>
    <mergeCell ref="A2:E2"/>
    <mergeCell ref="A5:B5"/>
    <mergeCell ref="C5:C8"/>
    <mergeCell ref="D5:D8"/>
    <mergeCell ref="E5:E8"/>
    <mergeCell ref="A6:A8"/>
    <mergeCell ref="B6:B8"/>
  </mergeCells>
  <printOptions horizontalCentered="1"/>
  <pageMargins left="0.35433070866141736" right="0.35433070866141736" top="0.7874015748031497" bottom="0.7874015748031497" header="0.5118110236220472" footer="0.196850393700787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H18"/>
  <sheetViews>
    <sheetView zoomScalePageLayoutView="0" workbookViewId="0" topLeftCell="A7">
      <selection activeCell="H18" sqref="H18"/>
    </sheetView>
  </sheetViews>
  <sheetFormatPr defaultColWidth="10.28125" defaultRowHeight="12.75"/>
  <cols>
    <col min="1" max="1" width="15.7109375" style="25" customWidth="1"/>
    <col min="2" max="2" width="20.00390625" style="25" bestFit="1" customWidth="1"/>
    <col min="3" max="3" width="13.00390625" style="25" customWidth="1"/>
    <col min="4" max="4" width="13.7109375" style="25" customWidth="1"/>
    <col min="5" max="5" width="12.8515625" style="25" customWidth="1"/>
    <col min="6" max="8" width="15.7109375" style="25" customWidth="1"/>
    <col min="9" max="16384" width="10.28125" style="25" customWidth="1"/>
  </cols>
  <sheetData>
    <row r="1" ht="14.25">
      <c r="A1" s="60" t="s">
        <v>177</v>
      </c>
    </row>
    <row r="2" spans="1:8" ht="24">
      <c r="A2" s="97" t="s">
        <v>189</v>
      </c>
      <c r="B2" s="97"/>
      <c r="C2" s="97"/>
      <c r="D2" s="97"/>
      <c r="E2" s="97"/>
      <c r="F2" s="97"/>
      <c r="G2" s="97"/>
      <c r="H2" s="97"/>
    </row>
    <row r="3" ht="15.75" customHeight="1">
      <c r="H3" s="35" t="s">
        <v>167</v>
      </c>
    </row>
    <row r="4" spans="2:8" ht="15.75" customHeight="1">
      <c r="B4" s="36"/>
      <c r="C4" s="36"/>
      <c r="D4" s="36"/>
      <c r="E4" s="36"/>
      <c r="F4" s="36"/>
      <c r="H4" s="35" t="s">
        <v>76</v>
      </c>
    </row>
    <row r="5" spans="1:8" ht="15.75" customHeight="1">
      <c r="A5" s="80" t="s">
        <v>102</v>
      </c>
      <c r="B5" s="80"/>
      <c r="C5" s="80"/>
      <c r="D5" s="80"/>
      <c r="E5" s="80"/>
      <c r="F5" s="80"/>
      <c r="G5" s="81" t="s">
        <v>97</v>
      </c>
      <c r="H5" s="81" t="s">
        <v>98</v>
      </c>
    </row>
    <row r="6" spans="1:8" s="28" customFormat="1" ht="15.75" customHeight="1">
      <c r="A6" s="81" t="s">
        <v>103</v>
      </c>
      <c r="B6" s="81" t="s">
        <v>83</v>
      </c>
      <c r="C6" s="81" t="s">
        <v>96</v>
      </c>
      <c r="D6" s="81"/>
      <c r="E6" s="81"/>
      <c r="F6" s="81" t="s">
        <v>84</v>
      </c>
      <c r="G6" s="81"/>
      <c r="H6" s="81"/>
    </row>
    <row r="7" spans="1:8" s="28" customFormat="1" ht="31.5" customHeight="1">
      <c r="A7" s="81"/>
      <c r="B7" s="81"/>
      <c r="C7" s="12" t="s">
        <v>85</v>
      </c>
      <c r="D7" s="12" t="s">
        <v>99</v>
      </c>
      <c r="E7" s="12" t="s">
        <v>100</v>
      </c>
      <c r="F7" s="81"/>
      <c r="G7" s="81"/>
      <c r="H7" s="81"/>
    </row>
    <row r="8" spans="1:8" s="28" customFormat="1" ht="15.75" customHeight="1">
      <c r="A8" s="27">
        <v>7.25</v>
      </c>
      <c r="B8" s="27">
        <v>1.9</v>
      </c>
      <c r="C8" s="31"/>
      <c r="D8" s="27"/>
      <c r="E8" s="27"/>
      <c r="F8" s="27">
        <v>5.35</v>
      </c>
      <c r="G8" s="27">
        <v>5.05</v>
      </c>
      <c r="H8" s="27">
        <v>3.11</v>
      </c>
    </row>
    <row r="9" spans="1:6" s="29" customFormat="1" ht="15.75" customHeight="1">
      <c r="A9" s="82" t="s">
        <v>104</v>
      </c>
      <c r="B9" s="82"/>
      <c r="C9" s="82"/>
      <c r="D9" s="82"/>
      <c r="E9" s="82"/>
      <c r="F9" s="82"/>
    </row>
    <row r="10" spans="1:6" s="29" customFormat="1" ht="15.75" customHeight="1">
      <c r="A10" s="98" t="s">
        <v>108</v>
      </c>
      <c r="B10" s="98"/>
      <c r="C10" s="31" t="s">
        <v>109</v>
      </c>
      <c r="D10" s="98" t="s">
        <v>108</v>
      </c>
      <c r="E10" s="98"/>
      <c r="F10" s="31" t="s">
        <v>109</v>
      </c>
    </row>
    <row r="11" spans="1:6" s="29" customFormat="1" ht="15.75" customHeight="1">
      <c r="A11" s="94" t="s">
        <v>105</v>
      </c>
      <c r="B11" s="94"/>
      <c r="C11" s="32">
        <v>1</v>
      </c>
      <c r="D11" s="94" t="s">
        <v>106</v>
      </c>
      <c r="E11" s="94"/>
      <c r="F11" s="32">
        <v>1</v>
      </c>
    </row>
    <row r="12" spans="1:6" ht="15.75" customHeight="1">
      <c r="A12" s="94" t="s">
        <v>107</v>
      </c>
      <c r="B12" s="94"/>
      <c r="C12" s="32"/>
      <c r="D12" s="94" t="s">
        <v>110</v>
      </c>
      <c r="E12" s="94"/>
      <c r="F12" s="32"/>
    </row>
    <row r="13" spans="1:6" ht="15.75" customHeight="1">
      <c r="A13" s="94" t="s">
        <v>111</v>
      </c>
      <c r="B13" s="94"/>
      <c r="C13" s="32">
        <v>30</v>
      </c>
      <c r="D13" s="94" t="s">
        <v>112</v>
      </c>
      <c r="E13" s="94"/>
      <c r="F13" s="32">
        <v>150</v>
      </c>
    </row>
    <row r="14" spans="1:6" ht="15.75" customHeight="1">
      <c r="A14" s="94" t="s">
        <v>113</v>
      </c>
      <c r="B14" s="94"/>
      <c r="C14" s="32"/>
      <c r="D14" s="94" t="s">
        <v>114</v>
      </c>
      <c r="E14" s="94"/>
      <c r="F14" s="32"/>
    </row>
    <row r="15" spans="1:6" ht="15.75" customHeight="1">
      <c r="A15" s="94" t="s">
        <v>115</v>
      </c>
      <c r="B15" s="94"/>
      <c r="C15" s="32"/>
      <c r="D15" s="94" t="s">
        <v>116</v>
      </c>
      <c r="E15" s="94"/>
      <c r="F15" s="32"/>
    </row>
    <row r="16" spans="1:6" ht="14.25">
      <c r="A16" s="94" t="s">
        <v>117</v>
      </c>
      <c r="B16" s="94"/>
      <c r="C16" s="32"/>
      <c r="D16" s="94" t="s">
        <v>118</v>
      </c>
      <c r="E16" s="94"/>
      <c r="F16" s="32"/>
    </row>
    <row r="17" spans="1:6" ht="14.25">
      <c r="A17" s="78"/>
      <c r="B17" s="78"/>
      <c r="C17" s="79"/>
      <c r="D17" s="78"/>
      <c r="E17" s="78"/>
      <c r="F17" s="79"/>
    </row>
    <row r="18" spans="1:7" ht="57.75" customHeight="1">
      <c r="A18" s="95" t="s">
        <v>239</v>
      </c>
      <c r="B18" s="95"/>
      <c r="C18" s="95"/>
      <c r="D18" s="95"/>
      <c r="E18" s="95"/>
      <c r="F18" s="95"/>
      <c r="G18" s="95"/>
    </row>
  </sheetData>
  <sheetProtection/>
  <mergeCells count="24">
    <mergeCell ref="A18:G18"/>
    <mergeCell ref="A12:B12"/>
    <mergeCell ref="D12:E12"/>
    <mergeCell ref="A16:B16"/>
    <mergeCell ref="D16:E16"/>
    <mergeCell ref="A13:B13"/>
    <mergeCell ref="D13:E13"/>
    <mergeCell ref="A14:B14"/>
    <mergeCell ref="D14:E14"/>
    <mergeCell ref="A15:B15"/>
    <mergeCell ref="D15:E15"/>
    <mergeCell ref="A9:F9"/>
    <mergeCell ref="A10:B10"/>
    <mergeCell ref="D10:E10"/>
    <mergeCell ref="A11:B11"/>
    <mergeCell ref="D11:E11"/>
    <mergeCell ref="A2:H2"/>
    <mergeCell ref="A5:F5"/>
    <mergeCell ref="G5:G7"/>
    <mergeCell ref="H5:H7"/>
    <mergeCell ref="A6:A7"/>
    <mergeCell ref="B6:B7"/>
    <mergeCell ref="C6:E6"/>
    <mergeCell ref="F6:F7"/>
  </mergeCells>
  <printOptions/>
  <pageMargins left="1.32" right="0.7" top="1.6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Microsoft</cp:lastModifiedBy>
  <cp:lastPrinted>2017-10-31T07:14:17Z</cp:lastPrinted>
  <dcterms:modified xsi:type="dcterms:W3CDTF">2017-11-02T05:35:02Z</dcterms:modified>
  <cp:category/>
  <cp:version/>
  <cp:contentType/>
  <cp:contentStatus/>
</cp:coreProperties>
</file>